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ET\SEKR\Homepage\"/>
    </mc:Choice>
  </mc:AlternateContent>
  <bookViews>
    <workbookView xWindow="0" yWindow="315" windowWidth="15450" windowHeight="11580" activeTab="1"/>
  </bookViews>
  <sheets>
    <sheet name="Anleitung" sheetId="4" r:id="rId1"/>
    <sheet name="Bewertung" sheetId="1" r:id="rId2"/>
  </sheets>
  <definedNames>
    <definedName name="_xlnm.Print_Area" localSheetId="1">Bewertung!$A$1:$I$29,Bewertung!$A$38:$I$115</definedName>
    <definedName name="Text8" localSheetId="1">Bewertung!#REF!</definedName>
  </definedNames>
  <calcPr calcId="152511"/>
</workbook>
</file>

<file path=xl/calcChain.xml><?xml version="1.0" encoding="utf-8"?>
<calcChain xmlns="http://schemas.openxmlformats.org/spreadsheetml/2006/main">
  <c r="K14" i="1" l="1"/>
  <c r="J14" i="1"/>
  <c r="K21" i="1"/>
  <c r="J21" i="1"/>
  <c r="I17" i="1" l="1"/>
  <c r="I23" i="1"/>
  <c r="I26" i="1"/>
  <c r="I16" i="1"/>
  <c r="I22" i="1"/>
  <c r="I24" i="1"/>
  <c r="I19" i="1"/>
  <c r="I15" i="1"/>
  <c r="I25" i="1"/>
  <c r="I20" i="1"/>
  <c r="I18" i="1"/>
  <c r="I28" i="1" l="1"/>
  <c r="J29" i="1" s="1"/>
  <c r="I29" i="1" s="1"/>
</calcChain>
</file>

<file path=xl/sharedStrings.xml><?xml version="1.0" encoding="utf-8"?>
<sst xmlns="http://schemas.openxmlformats.org/spreadsheetml/2006/main" count="146" uniqueCount="124">
  <si>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</si>
  <si>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</si>
  <si>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</si>
  <si>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</si>
  <si>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</si>
  <si>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</si>
  <si>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</si>
  <si>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</si>
  <si>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</si>
  <si>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</si>
  <si>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</si>
  <si>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</si>
  <si>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</si>
  <si>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 xml:space="preserve">Planloses Vorgehen, zielgerichtete Arbeitsweise kaum erkennbar </t>
  </si>
  <si>
    <t>Keine erkennbare Systematik</t>
  </si>
  <si>
    <t>Gute Systematik</t>
  </si>
  <si>
    <t>kaum Literatur</t>
  </si>
  <si>
    <t>Schritt 1: Schematische Bewertung</t>
  </si>
  <si>
    <t>Literatur-recherche</t>
  </si>
  <si>
    <t xml:space="preserve">Ausreichende Dokumentation, nachvollziehbar </t>
  </si>
  <si>
    <t>Gute Dokumentation, vollständig, klar gegliedert</t>
  </si>
  <si>
    <t>Einsatz von Methoden und Werkzeugen</t>
  </si>
  <si>
    <t>Nutzung von Fachwissen</t>
  </si>
  <si>
    <t>unzureichende Bearbeitung, lediglich Lösungsansätze</t>
  </si>
  <si>
    <t>Aufgabe wurde gut gelöst, bzw. Nicht-Lösbarkeit nachgewiesen</t>
  </si>
  <si>
    <t xml:space="preserve">Lückenhafter Einsatz von Methoden und Werkzeugen </t>
  </si>
  <si>
    <t>Gute Methodik, Alter-nativen werden untersucht, gute Vorgehensweise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</si>
  <si>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</si>
  <si>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</si>
  <si>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</si>
  <si>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</si>
  <si>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</si>
  <si>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</si>
  <si>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</si>
  <si>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Viele eigene Ideen, mit neuen erfolgreichen Lösungsansätzen</t>
  </si>
  <si>
    <t>Umfangreiche Unterstüzung notwendig</t>
  </si>
  <si>
    <t>Selbständige Durchführung, gute Eigeninitiative</t>
  </si>
  <si>
    <t>hervorzuhebende Selbständigkeit und Eigeninitiative</t>
  </si>
  <si>
    <t>Vorbildliche Dokumentation, vollständig und prägnant</t>
  </si>
  <si>
    <t>einige Teilprobleme wurden gelöst oder teilweise gelöst</t>
  </si>
  <si>
    <t>Teilprobleme wurden gelöst, Lösungswege kritisch analysiert, Fachliche Beurteilung befriedigend</t>
  </si>
  <si>
    <t>Teilweise adäquate Methoden und Werkzeuge</t>
  </si>
  <si>
    <t xml:space="preserve">Sehr gutes wirt-
schaftliches Denken 
in der gesamten 
Lösung; Zusammen-
hänge bedacht </t>
  </si>
  <si>
    <t>max.
Pkt</t>
  </si>
  <si>
    <t>gewichtete
Punkte</t>
  </si>
  <si>
    <t>Gewichtung
im Bereich</t>
  </si>
  <si>
    <t>Umfassende Kenntnisse, sehr gutes Fachwissen</t>
  </si>
  <si>
    <t>Grundsätzliche Kenntnis, aber mit mässigen Lücken des Fachwissens</t>
  </si>
  <si>
    <t>Bereich</t>
  </si>
  <si>
    <t>Verwendungshinweise:</t>
  </si>
  <si>
    <t>Fehler: keine sinnvolle Eingabe</t>
  </si>
  <si>
    <t>Vorbildliche Methodik, aufgabenangemesse-ne Werkzeuge, adäquate kritische Reflektion</t>
  </si>
  <si>
    <t>Ergebniss im Sinne der Aufgabe praktisch nicht nutzbar</t>
  </si>
  <si>
    <t>Ergebniss als erste Grundlage für praktische Lösung verwendbar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</si>
  <si>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</si>
  <si>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</si>
  <si>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</si>
  <si>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</si>
  <si>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</si>
  <si>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</si>
  <si>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>Erhebliche Mägel im systematischen Vorgehen</t>
  </si>
  <si>
    <t>Geringe Mägel im systematischen Vorgehen</t>
  </si>
  <si>
    <t>Zielführende Syste-matik, aufgaben-angemessen und effizient</t>
  </si>
  <si>
    <t xml:space="preserve">Erhebliche Mängel in der Dokumentation, verworren, unvoll-ständig </t>
  </si>
  <si>
    <t>Befriedigende Dokumentation, nachvollziehbar, sinnvolle Gliederung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</si>
  <si>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</si>
  <si>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</si>
  <si>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</si>
  <si>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</si>
  <si>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</si>
  <si>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</si>
  <si>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Aufgabe wurde voll-ständig gelöst (ggf. Nicht-Lösbarkeit) und zusätzliche Aspekte bearbeitet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</si>
  <si>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</si>
  <si>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</si>
  <si>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</si>
  <si>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</si>
  <si>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</si>
  <si>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</si>
  <si>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</si>
  <si>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</si>
  <si>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</si>
  <si>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</si>
  <si>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</si>
  <si>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</si>
  <si>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</si>
  <si>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</si>
  <si>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Literaturangabe ohne Verwendung, Kommentarloser Verweis auf Literatur</t>
  </si>
  <si>
    <t>Gründliche Belegung aller Aussagen, entsprechende Diskussion der L, teilweise Reflexion</t>
  </si>
  <si>
    <t>mäßige Litertur-recherche, häufig Sekundärliteratur, unspezifische Grundlagenwerke oder zufällig gewählt wirkende online Quellen</t>
  </si>
  <si>
    <t>zusätzlich weiterführende Werke und Primärliteratur, qualifizierte online Quellen</t>
  </si>
  <si>
    <t>zusätzlich generell Einbezug aktueller Artikel aller relevanten Zeitschriften und relevanter online Quellen</t>
  </si>
  <si>
    <t>(55% Gewichtung)</t>
  </si>
  <si>
    <t>(45% Gewichtung)</t>
  </si>
  <si>
    <t>Alle wesentliche Primär-, Sekundär-literatur sowie ange-messene Grundlagen-werke, Verwendung von Zeitschriften, qualifizierte online Quellen</t>
  </si>
  <si>
    <t>Belegung zentraler Aussagen mit Literatur, keine Diskussion</t>
  </si>
  <si>
    <t>Mehrfache Belegung der meisten Aus-sagen mit Literatur, Diskussion der Literatur bei wesent-lichen Aussagen</t>
  </si>
  <si>
    <t>zusätzlich gründliche, zielgerichtete und kritische Reflexion der Literatur, Entwicklung eigener Interpre-tationen/ Lösungen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</si>
  <si>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</si>
  <si>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</si>
  <si>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</si>
  <si>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</si>
  <si>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</si>
  <si>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</si>
  <si>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</si>
  <si>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</si>
  <si>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</si>
  <si>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</si>
  <si>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</si>
  <si>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>Bemerkungen</t>
  </si>
  <si>
    <t xml:space="preserve">Bereich </t>
  </si>
  <si>
    <t>Um das Dokument zu öffnen - bitte auf das Deckblatt doppelklicken. Danach öffnet sich der AcrobatReader und Sie können das Dokument vollständig anzeigen</t>
  </si>
  <si>
    <t>Tabelle 1 - blau</t>
  </si>
  <si>
    <t>die Anleitung zur Bewertung</t>
  </si>
  <si>
    <t>Tabelle 2 - grün</t>
  </si>
  <si>
    <t>Tabelle 3 - rot</t>
  </si>
  <si>
    <t>die Richtlinien für die Bewerung</t>
  </si>
  <si>
    <t>das Bewertungsformular</t>
  </si>
  <si>
    <t>Sie haben hier eine Excelarbeitsmappe mit 3 Tabellen (s. Register weiter unten)</t>
  </si>
  <si>
    <t>Matrikelnummer / Kurs:</t>
  </si>
  <si>
    <t>Schritt 1: Erläuterung der Bewertung</t>
  </si>
  <si>
    <t xml:space="preserve">Unterschrift Gutachter/Betreuer </t>
  </si>
  <si>
    <t>Inhaltliche Beurteilung</t>
  </si>
  <si>
    <t>Etxy</t>
  </si>
  <si>
    <t>Mosbach, 13.09.2018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</si>
</sst>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/m/yy;@"/>
  </numFmts>
  <fonts count="29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indexed="10"/>
      <name val="Arial"/>
      <family val="2"/>
    </font>
    <font>
      <sz val="8"/>
      <name val="Arial"/>
    </font>
    <font>
      <b/>
      <sz val="20"/>
      <name val="Arial"/>
      <family val="2"/>
    </font>
    <font>
      <sz val="10"/>
      <color indexed="10"/>
      <name val="Arial"/>
    </font>
    <font>
      <sz val="10"/>
      <color indexed="17"/>
      <name val="Arial"/>
    </font>
    <font>
      <sz val="10"/>
      <color indexed="18"/>
      <name val="Arial"/>
    </font>
    <font>
      <b/>
      <sz val="11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5" fillId="0" borderId="0" xfId="0" applyNumberFormat="1" applyFont="1" applyFill="1" applyAlignment="1"/>
    <xf numFmtId="0" fontId="6" fillId="0" borderId="1" xfId="0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6" fillId="4" borderId="6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6" borderId="6" xfId="0" applyFont="1" applyFill="1" applyBorder="1" applyAlignment="1" applyProtection="1"/>
    <xf numFmtId="166" fontId="14" fillId="0" borderId="0" xfId="0" applyNumberFormat="1" applyFont="1" applyFill="1" applyAlignment="1">
      <alignment horizontal="left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13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1" fontId="8" fillId="0" borderId="10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 applyProtection="1">
      <alignment vertical="center"/>
    </xf>
    <xf numFmtId="49" fontId="16" fillId="7" borderId="12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 wrapText="1"/>
    </xf>
    <xf numFmtId="1" fontId="17" fillId="7" borderId="14" xfId="0" applyNumberFormat="1" applyFont="1" applyFill="1" applyBorder="1" applyAlignment="1" applyProtection="1">
      <alignment horizontal="center" vertical="center"/>
      <protection hidden="1"/>
    </xf>
    <xf numFmtId="165" fontId="17" fillId="7" borderId="15" xfId="0" applyNumberFormat="1" applyFont="1" applyFill="1" applyBorder="1" applyAlignment="1" applyProtection="1">
      <alignment horizontal="center" vertical="center"/>
    </xf>
    <xf numFmtId="164" fontId="17" fillId="7" borderId="16" xfId="0" applyNumberFormat="1" applyFont="1" applyFill="1" applyBorder="1" applyAlignment="1" applyProtection="1">
      <alignment horizontal="center" vertical="center"/>
    </xf>
    <xf numFmtId="16" fontId="15" fillId="0" borderId="17" xfId="0" applyNumberFormat="1" applyFont="1" applyFill="1" applyBorder="1" applyAlignment="1" applyProtection="1">
      <alignment vertical="top" wrapText="1"/>
    </xf>
    <xf numFmtId="49" fontId="17" fillId="0" borderId="18" xfId="0" applyNumberFormat="1" applyFont="1" applyFill="1" applyBorder="1" applyAlignment="1" applyProtection="1">
      <alignment vertical="top" wrapText="1"/>
    </xf>
    <xf numFmtId="49" fontId="17" fillId="0" borderId="19" xfId="0" applyNumberFormat="1" applyFont="1" applyFill="1" applyBorder="1" applyAlignment="1" applyProtection="1">
      <alignment vertical="top" wrapText="1"/>
    </xf>
    <xf numFmtId="9" fontId="18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vertical="top" wrapText="1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vertical="top" wrapText="1"/>
    </xf>
    <xf numFmtId="49" fontId="17" fillId="0" borderId="8" xfId="0" applyNumberFormat="1" applyFont="1" applyFill="1" applyBorder="1" applyAlignment="1" applyProtection="1">
      <alignment vertical="top" wrapText="1"/>
    </xf>
    <xf numFmtId="9" fontId="18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alignment vertical="center"/>
    </xf>
    <xf numFmtId="49" fontId="16" fillId="7" borderId="13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/>
    </xf>
    <xf numFmtId="1" fontId="19" fillId="7" borderId="15" xfId="0" applyNumberFormat="1" applyFont="1" applyFill="1" applyBorder="1" applyAlignment="1">
      <alignment horizontal="center" vertical="center"/>
    </xf>
    <xf numFmtId="164" fontId="17" fillId="7" borderId="25" xfId="0" applyNumberFormat="1" applyFont="1" applyFill="1" applyBorder="1" applyAlignment="1" applyProtection="1">
      <alignment horizontal="center" vertical="center"/>
    </xf>
    <xf numFmtId="9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vertical="top"/>
    </xf>
    <xf numFmtId="49" fontId="17" fillId="0" borderId="26" xfId="0" applyNumberFormat="1" applyFont="1" applyFill="1" applyBorder="1" applyAlignment="1" applyProtection="1">
      <alignment vertical="top" wrapText="1"/>
    </xf>
    <xf numFmtId="0" fontId="15" fillId="0" borderId="27" xfId="0" applyFont="1" applyFill="1" applyBorder="1" applyAlignment="1" applyProtection="1">
      <alignment vertical="top" wrapText="1"/>
    </xf>
    <xf numFmtId="49" fontId="17" fillId="0" borderId="28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Fill="1" applyBorder="1" applyAlignment="1" applyProtection="1">
      <alignment vertical="top" wrapText="1"/>
    </xf>
    <xf numFmtId="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/>
    <xf numFmtId="0" fontId="20" fillId="0" borderId="30" xfId="0" applyFont="1" applyBorder="1" applyProtection="1">
      <protection locked="0"/>
    </xf>
    <xf numFmtId="0" fontId="0" fillId="0" borderId="31" xfId="0" applyBorder="1"/>
    <xf numFmtId="0" fontId="0" fillId="0" borderId="0" xfId="0" applyAlignment="1">
      <alignment vertical="center" wrapText="1"/>
    </xf>
    <xf numFmtId="0" fontId="16" fillId="7" borderId="6" xfId="0" applyFont="1" applyFill="1" applyBorder="1" applyAlignment="1" applyProtection="1">
      <alignment vertical="center"/>
    </xf>
    <xf numFmtId="0" fontId="0" fillId="0" borderId="0" xfId="0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3" xfId="1" applyNumberFormat="1" applyFont="1" applyFill="1" applyBorder="1" applyAlignment="1" applyProtection="1">
      <alignment horizontal="center" vertical="center"/>
    </xf>
    <xf numFmtId="164" fontId="23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0" fillId="0" borderId="0" xfId="0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8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4" xfId="0" applyNumberFormat="1" applyFont="1" applyFill="1" applyBorder="1" applyAlignment="1" applyProtection="1">
      <alignment horizontal="center" vertical="center"/>
      <protection hidden="1"/>
    </xf>
    <xf numFmtId="1" fontId="1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vertical="center"/>
    </xf>
    <xf numFmtId="0" fontId="21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38" xfId="0" applyFont="1" applyFill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Fill="1" applyBorder="1" applyAlignment="1" applyProtection="1">
      <alignment vertical="center" wrapText="1"/>
    </xf>
    <xf numFmtId="49" fontId="16" fillId="7" borderId="29" xfId="0" applyNumberFormat="1" applyFont="1" applyFill="1" applyBorder="1" applyAlignment="1" applyProtection="1">
      <alignment vertical="center" wrapText="1"/>
    </xf>
    <xf numFmtId="0" fontId="0" fillId="0" borderId="29" xfId="0" applyBorder="1" applyAlignment="1">
      <alignment wrapText="1"/>
    </xf>
    <xf numFmtId="0" fontId="20" fillId="0" borderId="40" xfId="0" applyFont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6" xfId="0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5" fillId="0" borderId="38" xfId="0" applyFont="1" applyFill="1" applyBorder="1" applyAlignment="1" applyProtection="1">
      <alignment vertical="center" wrapText="1"/>
    </xf>
    <xf numFmtId="0" fontId="0" fillId="0" borderId="32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 applyAlignment="1"/>
    <xf numFmtId="49" fontId="9" fillId="3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18" fillId="7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9" fontId="1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/>
    </xf>
    <xf numFmtId="49" fontId="18" fillId="3" borderId="31" xfId="0" applyNumberFormat="1" applyFont="1" applyFill="1" applyBorder="1" applyAlignment="1" applyProtection="1">
      <alignment horizontal="left" vertical="center"/>
      <protection locked="0"/>
    </xf>
    <xf numFmtId="49" fontId="18" fillId="7" borderId="16" xfId="0" applyNumberFormat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7</xdr:col>
          <xdr:colOff>333375</xdr:colOff>
          <xdr:row>60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9</xdr:col>
      <xdr:colOff>0</xdr:colOff>
      <xdr:row>2</xdr:row>
      <xdr:rowOff>209550</xdr:rowOff>
    </xdr:to>
    <xdr:pic>
      <xdr:nvPicPr>
        <xdr:cNvPr id="1118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0"/>
          <a:ext cx="1647825" cy="685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37</xdr:row>
      <xdr:rowOff>0</xdr:rowOff>
    </xdr:from>
    <xdr:to>
      <xdr:col>9</xdr:col>
      <xdr:colOff>0</xdr:colOff>
      <xdr:row>39</xdr:row>
      <xdr:rowOff>209550</xdr:rowOff>
    </xdr:to>
    <xdr:pic>
      <xdr:nvPicPr>
        <xdr:cNvPr id="1124" name="Picture 100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4925675"/>
          <a:ext cx="1647825" cy="685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38100</xdr:rowOff>
        </xdr:from>
        <xdr:to>
          <xdr:col>2</xdr:col>
          <xdr:colOff>514350</xdr:colOff>
          <xdr:row>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</xdr:row>
          <xdr:rowOff>9525</xdr:rowOff>
        </xdr:from>
        <xdr:to>
          <xdr:col>2</xdr:col>
          <xdr:colOff>504825</xdr:colOff>
          <xdr:row>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5</xdr:row>
          <xdr:rowOff>0</xdr:rowOff>
        </xdr:from>
        <xdr:to>
          <xdr:col>2</xdr:col>
          <xdr:colOff>742950</xdr:colOff>
          <xdr:row>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40</xdr:row>
          <xdr:rowOff>38100</xdr:rowOff>
        </xdr:from>
        <xdr:to>
          <xdr:col>2</xdr:col>
          <xdr:colOff>514350</xdr:colOff>
          <xdr:row>41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41</xdr:row>
          <xdr:rowOff>9525</xdr:rowOff>
        </xdr:from>
        <xdr:to>
          <xdr:col>2</xdr:col>
          <xdr:colOff>504825</xdr:colOff>
          <xdr:row>41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42</xdr:row>
          <xdr:rowOff>0</xdr:rowOff>
        </xdr:from>
        <xdr:to>
          <xdr:col>2</xdr:col>
          <xdr:colOff>742950</xdr:colOff>
          <xdr:row>42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2.w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G10"/>
  <sheetViews>
    <sheetView topLeftCell="A22" workbookViewId="0">
      <selection activeCell="A12" sqref="A12"/>
    </sheetView>
  </sheetViews>
  <sheetFormatPr baseColWidth="10" defaultColWidth="11.42578125" defaultRowHeight="12.75" x14ac:dyDescent="0.2"/>
  <sheetData>
    <row r="1" spans="1:7" ht="15" x14ac:dyDescent="0.25">
      <c r="A1" s="129" t="s">
        <v>117</v>
      </c>
    </row>
    <row r="3" spans="1:7" x14ac:dyDescent="0.2">
      <c r="B3" s="128" t="s">
        <v>111</v>
      </c>
      <c r="C3" s="128"/>
      <c r="D3" s="128" t="s">
        <v>112</v>
      </c>
      <c r="E3" s="128"/>
      <c r="F3" s="128"/>
    </row>
    <row r="4" spans="1:7" x14ac:dyDescent="0.2">
      <c r="B4" s="127" t="s">
        <v>113</v>
      </c>
      <c r="C4" s="127"/>
      <c r="D4" s="127" t="s">
        <v>116</v>
      </c>
      <c r="E4" s="127"/>
      <c r="F4" s="127"/>
    </row>
    <row r="5" spans="1:7" x14ac:dyDescent="0.2">
      <c r="B5" s="126" t="s">
        <v>114</v>
      </c>
      <c r="C5" s="126"/>
      <c r="D5" s="126" t="s">
        <v>115</v>
      </c>
      <c r="E5" s="126"/>
      <c r="F5" s="126"/>
    </row>
    <row r="7" spans="1:7" x14ac:dyDescent="0.2">
      <c r="A7" s="139" t="s">
        <v>110</v>
      </c>
      <c r="B7" s="140"/>
      <c r="C7" s="140"/>
      <c r="D7" s="140"/>
      <c r="E7" s="140"/>
      <c r="F7" s="140"/>
      <c r="G7" s="140"/>
    </row>
    <row r="8" spans="1:7" x14ac:dyDescent="0.2">
      <c r="A8" s="141"/>
      <c r="B8" s="141"/>
      <c r="C8" s="141"/>
      <c r="D8" s="141"/>
      <c r="E8" s="141"/>
      <c r="F8" s="141"/>
      <c r="G8" s="141"/>
    </row>
    <row r="9" spans="1:7" x14ac:dyDescent="0.2">
      <c r="A9" s="141"/>
      <c r="B9" s="141"/>
      <c r="C9" s="141"/>
      <c r="D9" s="141"/>
      <c r="E9" s="141"/>
      <c r="F9" s="141"/>
      <c r="G9" s="141"/>
    </row>
    <row r="10" spans="1:7" x14ac:dyDescent="0.2">
      <c r="A10" s="142"/>
      <c r="B10" s="142"/>
      <c r="C10" s="142"/>
      <c r="D10" s="142"/>
      <c r="E10" s="142"/>
      <c r="F10" s="142"/>
      <c r="G10" s="142"/>
    </row>
  </sheetData>
  <sheetProtection sheet="1" objects="1" scenarios="1" selectLockedCells="1"/>
  <mergeCells count="1">
    <mergeCell ref="A7:G10"/>
  </mergeCells>
  <phoneticPr fontId="22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3075" r:id="rId4">
          <objectPr locked="0"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7</xdr:col>
                <xdr:colOff>333375</xdr:colOff>
                <xdr:row>60</xdr:row>
                <xdr:rowOff>85725</xdr:rowOff>
              </to>
            </anchor>
          </objectPr>
        </oleObject>
      </mc:Choice>
      <mc:Fallback>
        <oleObject progId="Acrobat Document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1325"/>
  <sheetViews>
    <sheetView tabSelected="1" zoomScaleNormal="100" workbookViewId="0">
      <selection activeCell="C8" sqref="C8:I8"/>
    </sheetView>
  </sheetViews>
  <sheetFormatPr baseColWidth="10" defaultColWidth="11.42578125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7" customWidth="1"/>
    <col min="11" max="11" width="3.85546875" customWidth="1"/>
    <col min="12" max="12" width="10.7109375" customWidth="1"/>
  </cols>
  <sheetData>
    <row r="1" spans="1:13" s="12" customFormat="1" ht="18.75" customHeight="1" x14ac:dyDescent="0.2">
      <c r="J1" s="7"/>
    </row>
    <row r="2" spans="1:13" s="12" customFormat="1" ht="18.75" customHeight="1" x14ac:dyDescent="0.2">
      <c r="J2" s="7"/>
    </row>
    <row r="3" spans="1:13" s="12" customFormat="1" ht="37.5" customHeight="1" x14ac:dyDescent="0.2">
      <c r="E3" s="13"/>
      <c r="J3" s="7"/>
    </row>
    <row r="4" spans="1:13" s="12" customFormat="1" ht="18.75" customHeight="1" x14ac:dyDescent="0.25">
      <c r="A4" s="82" t="s">
        <v>99</v>
      </c>
      <c r="B4" s="83"/>
      <c r="C4" s="166" t="s">
        <v>100</v>
      </c>
      <c r="D4" s="166"/>
      <c r="E4" s="13"/>
      <c r="F4" s="13"/>
      <c r="G4" s="13"/>
      <c r="H4" s="14"/>
      <c r="I4" s="14"/>
      <c r="J4" s="7"/>
    </row>
    <row r="5" spans="1:13" s="12" customFormat="1" ht="18.75" customHeight="1" x14ac:dyDescent="0.25">
      <c r="A5" s="83"/>
      <c r="B5" s="83"/>
      <c r="C5" s="84" t="s">
        <v>101</v>
      </c>
      <c r="D5" s="85"/>
      <c r="E5" s="13"/>
      <c r="F5" s="13"/>
      <c r="G5" s="13"/>
      <c r="J5" s="7"/>
    </row>
    <row r="6" spans="1:13" s="13" customFormat="1" ht="18.75" customHeight="1" x14ac:dyDescent="0.25">
      <c r="A6" s="86"/>
      <c r="B6" s="87"/>
      <c r="C6" s="84" t="s">
        <v>102</v>
      </c>
      <c r="D6" s="84"/>
      <c r="I6" s="15" t="s">
        <v>17</v>
      </c>
      <c r="J6" s="10"/>
    </row>
    <row r="7" spans="1:13" s="12" customFormat="1" ht="18.75" customHeight="1" x14ac:dyDescent="0.2">
      <c r="A7" s="12" t="s">
        <v>6</v>
      </c>
      <c r="J7" s="7"/>
    </row>
    <row r="8" spans="1:13" s="16" customFormat="1" ht="18.75" customHeight="1" x14ac:dyDescent="0.2">
      <c r="A8" s="88" t="s">
        <v>103</v>
      </c>
      <c r="B8" s="89"/>
      <c r="C8" s="179"/>
      <c r="D8" s="178"/>
      <c r="E8" s="178"/>
      <c r="F8" s="178"/>
      <c r="G8" s="178"/>
      <c r="H8" s="178"/>
      <c r="I8" s="178"/>
      <c r="J8" s="7"/>
    </row>
    <row r="9" spans="1:13" ht="18.75" customHeight="1" x14ac:dyDescent="0.2">
      <c r="A9" s="132" t="s">
        <v>118</v>
      </c>
      <c r="B9" s="133"/>
      <c r="C9" s="179"/>
      <c r="D9" s="178"/>
      <c r="E9" s="178"/>
      <c r="F9" s="178"/>
      <c r="G9" s="178"/>
      <c r="H9" s="178"/>
      <c r="I9" s="178"/>
    </row>
    <row r="10" spans="1:13" s="16" customFormat="1" ht="36.75" customHeight="1" x14ac:dyDescent="0.2">
      <c r="A10" s="88" t="s">
        <v>5</v>
      </c>
      <c r="B10" s="89"/>
      <c r="C10" s="177"/>
      <c r="D10" s="178"/>
      <c r="E10" s="178"/>
      <c r="F10" s="178"/>
      <c r="G10" s="178"/>
      <c r="H10" s="178"/>
      <c r="I10" s="178"/>
      <c r="J10" s="7"/>
    </row>
    <row r="11" spans="1:13" s="16" customFormat="1" ht="18.75" customHeight="1" x14ac:dyDescent="0.2">
      <c r="A11" s="88" t="s">
        <v>104</v>
      </c>
      <c r="B11" s="89"/>
      <c r="C11" s="167"/>
      <c r="D11" s="167"/>
      <c r="E11" s="167"/>
      <c r="F11" s="168"/>
      <c r="G11" s="168"/>
      <c r="H11" s="168"/>
      <c r="I11" s="168"/>
      <c r="J11" s="7"/>
    </row>
    <row r="12" spans="1:13" s="12" customFormat="1" ht="18.75" customHeight="1" thickBot="1" x14ac:dyDescent="0.25">
      <c r="B12" s="2"/>
      <c r="J12" s="7"/>
    </row>
    <row r="13" spans="1:13" s="12" customFormat="1" ht="34.5" thickBot="1" x14ac:dyDescent="0.25">
      <c r="A13" s="21" t="s">
        <v>0</v>
      </c>
      <c r="B13" s="33" t="s">
        <v>78</v>
      </c>
      <c r="C13" s="33" t="s">
        <v>72</v>
      </c>
      <c r="D13" s="33" t="s">
        <v>73</v>
      </c>
      <c r="E13" s="33" t="s">
        <v>74</v>
      </c>
      <c r="F13" s="34" t="s">
        <v>75</v>
      </c>
      <c r="G13" s="23" t="s">
        <v>45</v>
      </c>
      <c r="H13" s="24" t="s">
        <v>70</v>
      </c>
      <c r="I13" s="25" t="s">
        <v>44</v>
      </c>
      <c r="J13" s="105" t="s">
        <v>43</v>
      </c>
      <c r="K13" s="106"/>
      <c r="L13" s="107" t="s">
        <v>81</v>
      </c>
      <c r="M13" s="6"/>
    </row>
    <row r="14" spans="1:13" s="16" customFormat="1" ht="18" x14ac:dyDescent="0.2">
      <c r="A14" s="53" t="s">
        <v>48</v>
      </c>
      <c r="B14" s="54" t="s">
        <v>7</v>
      </c>
      <c r="C14" s="55"/>
      <c r="D14" s="55"/>
      <c r="E14" s="169" t="s">
        <v>91</v>
      </c>
      <c r="F14" s="180"/>
      <c r="G14" s="56"/>
      <c r="H14" s="57"/>
      <c r="I14" s="58"/>
      <c r="J14" s="108">
        <f>J15+J17+J16+J18+J19+J20</f>
        <v>55</v>
      </c>
      <c r="K14" s="109">
        <f>G15+G17+G16+G18+G19+G20</f>
        <v>55</v>
      </c>
      <c r="L14" s="110">
        <v>0</v>
      </c>
      <c r="M14" s="17"/>
    </row>
    <row r="15" spans="1:13" s="12" customFormat="1" ht="60" customHeight="1" x14ac:dyDescent="0.2">
      <c r="A15" s="59" t="s">
        <v>98</v>
      </c>
      <c r="B15" s="60" t="s">
        <v>23</v>
      </c>
      <c r="C15" s="60" t="s">
        <v>39</v>
      </c>
      <c r="D15" s="60" t="s">
        <v>40</v>
      </c>
      <c r="E15" s="60" t="s">
        <v>24</v>
      </c>
      <c r="F15" s="61" t="s">
        <v>71</v>
      </c>
      <c r="G15" s="134">
        <v>25</v>
      </c>
      <c r="H15" s="62">
        <v>0</v>
      </c>
      <c r="I15" s="63">
        <f t="shared" ref="I15:I20" si="0">IF(K$14&gt;0,J$14/K$14*G15*H15,0)</f>
        <v>0</v>
      </c>
      <c r="J15" s="111">
        <v>15</v>
      </c>
      <c r="K15" s="112"/>
      <c r="L15" s="112"/>
      <c r="M15" s="6"/>
    </row>
    <row r="16" spans="1:13" s="12" customFormat="1" ht="45" customHeight="1" x14ac:dyDescent="0.2">
      <c r="A16" s="64" t="s">
        <v>22</v>
      </c>
      <c r="B16" s="60" t="s">
        <v>27</v>
      </c>
      <c r="C16" s="60" t="s">
        <v>28</v>
      </c>
      <c r="D16" s="60" t="s">
        <v>47</v>
      </c>
      <c r="E16" s="60" t="s">
        <v>29</v>
      </c>
      <c r="F16" s="61" t="s">
        <v>46</v>
      </c>
      <c r="G16" s="134">
        <v>10</v>
      </c>
      <c r="H16" s="62">
        <v>0</v>
      </c>
      <c r="I16" s="65">
        <f>IF(K$14&gt;0,J$14/K$14*G16*H16,0)</f>
        <v>0</v>
      </c>
      <c r="J16" s="111">
        <v>10</v>
      </c>
      <c r="K16" s="112"/>
      <c r="L16" s="112"/>
      <c r="M16" s="6"/>
    </row>
    <row r="17" spans="1:14" s="12" customFormat="1" ht="57" customHeight="1" x14ac:dyDescent="0.2">
      <c r="A17" s="64" t="s">
        <v>21</v>
      </c>
      <c r="B17" s="60" t="s">
        <v>13</v>
      </c>
      <c r="C17" s="60" t="s">
        <v>41</v>
      </c>
      <c r="D17" s="60" t="s">
        <v>25</v>
      </c>
      <c r="E17" s="60" t="s">
        <v>26</v>
      </c>
      <c r="F17" s="61" t="s">
        <v>51</v>
      </c>
      <c r="G17" s="134">
        <v>5</v>
      </c>
      <c r="H17" s="62">
        <v>0</v>
      </c>
      <c r="I17" s="65">
        <f t="shared" si="0"/>
        <v>0</v>
      </c>
      <c r="J17" s="111">
        <v>15</v>
      </c>
      <c r="K17" s="112"/>
      <c r="L17" s="112"/>
      <c r="M17" s="6"/>
    </row>
    <row r="18" spans="1:14" s="12" customFormat="1" ht="45" x14ac:dyDescent="0.2">
      <c r="A18" s="64" t="s">
        <v>11</v>
      </c>
      <c r="B18" s="60" t="s">
        <v>52</v>
      </c>
      <c r="C18" s="60" t="s">
        <v>53</v>
      </c>
      <c r="D18" s="60" t="s">
        <v>30</v>
      </c>
      <c r="E18" s="60" t="s">
        <v>31</v>
      </c>
      <c r="F18" s="61" t="s">
        <v>32</v>
      </c>
      <c r="G18" s="134">
        <v>10</v>
      </c>
      <c r="H18" s="62">
        <v>0</v>
      </c>
      <c r="I18" s="65">
        <f t="shared" si="0"/>
        <v>0</v>
      </c>
      <c r="J18" s="111">
        <v>5</v>
      </c>
      <c r="K18" s="112"/>
      <c r="L18" s="112"/>
      <c r="M18" s="6"/>
    </row>
    <row r="19" spans="1:14" s="12" customFormat="1" ht="57" customHeight="1" x14ac:dyDescent="0.2">
      <c r="A19" s="64" t="s">
        <v>10</v>
      </c>
      <c r="B19" s="60" t="s">
        <v>54</v>
      </c>
      <c r="C19" s="60" t="s">
        <v>55</v>
      </c>
      <c r="D19" s="60" t="s">
        <v>56</v>
      </c>
      <c r="E19" s="60" t="s">
        <v>33</v>
      </c>
      <c r="F19" s="61" t="s">
        <v>34</v>
      </c>
      <c r="G19" s="134">
        <v>5</v>
      </c>
      <c r="H19" s="62">
        <v>0</v>
      </c>
      <c r="I19" s="65">
        <f t="shared" si="0"/>
        <v>0</v>
      </c>
      <c r="J19" s="111">
        <v>5</v>
      </c>
      <c r="K19" s="112"/>
      <c r="L19" s="112"/>
      <c r="M19" s="6"/>
    </row>
    <row r="20" spans="1:14" s="12" customFormat="1" ht="57" customHeight="1" thickBot="1" x14ac:dyDescent="0.25">
      <c r="A20" s="66" t="s">
        <v>12</v>
      </c>
      <c r="B20" s="67" t="s">
        <v>1</v>
      </c>
      <c r="C20" s="67" t="s">
        <v>57</v>
      </c>
      <c r="D20" s="67" t="s">
        <v>2</v>
      </c>
      <c r="E20" s="67" t="s">
        <v>3</v>
      </c>
      <c r="F20" s="68" t="s">
        <v>42</v>
      </c>
      <c r="G20" s="135">
        <v>0</v>
      </c>
      <c r="H20" s="69">
        <v>0</v>
      </c>
      <c r="I20" s="63">
        <f t="shared" si="0"/>
        <v>0</v>
      </c>
      <c r="J20" s="111">
        <v>5</v>
      </c>
      <c r="K20" s="112"/>
      <c r="L20" s="112"/>
      <c r="M20" s="6"/>
    </row>
    <row r="21" spans="1:14" s="16" customFormat="1" ht="18" x14ac:dyDescent="0.2">
      <c r="A21" s="70" t="s">
        <v>48</v>
      </c>
      <c r="B21" s="71" t="s">
        <v>84</v>
      </c>
      <c r="C21" s="72"/>
      <c r="D21" s="72"/>
      <c r="E21" s="169" t="s">
        <v>92</v>
      </c>
      <c r="F21" s="169"/>
      <c r="G21" s="136"/>
      <c r="H21" s="73"/>
      <c r="I21" s="74"/>
      <c r="J21" s="108">
        <f>SUM(J22:J26)</f>
        <v>45</v>
      </c>
      <c r="K21" s="109">
        <f>G22+G23+G24+G25+G26</f>
        <v>45</v>
      </c>
      <c r="L21" s="113"/>
      <c r="M21" s="17"/>
    </row>
    <row r="22" spans="1:14" s="12" customFormat="1" ht="45" customHeight="1" x14ac:dyDescent="0.2">
      <c r="A22" s="64" t="s">
        <v>4</v>
      </c>
      <c r="B22" s="60" t="s">
        <v>35</v>
      </c>
      <c r="C22" s="60" t="s">
        <v>58</v>
      </c>
      <c r="D22" s="60" t="s">
        <v>59</v>
      </c>
      <c r="E22" s="60" t="s">
        <v>36</v>
      </c>
      <c r="F22" s="60" t="s">
        <v>37</v>
      </c>
      <c r="G22" s="134">
        <v>10</v>
      </c>
      <c r="H22" s="75">
        <v>0</v>
      </c>
      <c r="I22" s="65">
        <f>IF(K$21&gt;0,J$21/K$21*G22*H22,0)</f>
        <v>0</v>
      </c>
      <c r="J22" s="111">
        <v>5</v>
      </c>
      <c r="K22" s="112"/>
      <c r="L22" s="112"/>
      <c r="M22" s="6"/>
    </row>
    <row r="23" spans="1:14" s="12" customFormat="1" ht="45" customHeight="1" x14ac:dyDescent="0.2">
      <c r="A23" s="76" t="s">
        <v>8</v>
      </c>
      <c r="B23" s="67" t="s">
        <v>14</v>
      </c>
      <c r="C23" s="67" t="s">
        <v>60</v>
      </c>
      <c r="D23" s="67" t="s">
        <v>61</v>
      </c>
      <c r="E23" s="67" t="s">
        <v>15</v>
      </c>
      <c r="F23" s="67" t="s">
        <v>62</v>
      </c>
      <c r="G23" s="134">
        <v>5</v>
      </c>
      <c r="H23" s="75">
        <v>0</v>
      </c>
      <c r="I23" s="65">
        <f>IF(K$21&gt;0,J$21/K$21*G23*H23,0)</f>
        <v>0</v>
      </c>
      <c r="J23" s="111">
        <v>10</v>
      </c>
      <c r="K23" s="112"/>
      <c r="L23" s="112"/>
      <c r="M23" s="6"/>
    </row>
    <row r="24" spans="1:14" s="13" customFormat="1" ht="45" customHeight="1" x14ac:dyDescent="0.2">
      <c r="A24" s="64" t="s">
        <v>9</v>
      </c>
      <c r="B24" s="60" t="s">
        <v>63</v>
      </c>
      <c r="C24" s="60" t="s">
        <v>19</v>
      </c>
      <c r="D24" s="60" t="s">
        <v>64</v>
      </c>
      <c r="E24" s="60" t="s">
        <v>20</v>
      </c>
      <c r="F24" s="60" t="s">
        <v>38</v>
      </c>
      <c r="G24" s="134">
        <v>20</v>
      </c>
      <c r="H24" s="75">
        <v>0</v>
      </c>
      <c r="I24" s="65">
        <f>IF(K$21&gt;0,J$21/K$21*G24*H24,0)</f>
        <v>0</v>
      </c>
      <c r="J24" s="111">
        <v>10</v>
      </c>
      <c r="K24" s="112"/>
      <c r="L24" s="112"/>
      <c r="M24" s="6"/>
    </row>
    <row r="25" spans="1:14" s="13" customFormat="1" ht="90" x14ac:dyDescent="0.2">
      <c r="A25" s="64" t="s">
        <v>18</v>
      </c>
      <c r="B25" s="77" t="s">
        <v>16</v>
      </c>
      <c r="C25" s="60" t="s">
        <v>88</v>
      </c>
      <c r="D25" s="60" t="s">
        <v>89</v>
      </c>
      <c r="E25" s="60" t="s">
        <v>93</v>
      </c>
      <c r="F25" s="60" t="s">
        <v>90</v>
      </c>
      <c r="G25" s="134">
        <v>5</v>
      </c>
      <c r="H25" s="75">
        <v>0</v>
      </c>
      <c r="I25" s="65">
        <f>IF(K$21&gt;0,J$21/K$21*G25*H25,0)</f>
        <v>0</v>
      </c>
      <c r="J25" s="114">
        <v>10</v>
      </c>
      <c r="K25" s="112"/>
      <c r="L25" s="112"/>
      <c r="M25" s="6"/>
    </row>
    <row r="26" spans="1:14" s="12" customFormat="1" ht="69.75" customHeight="1" thickBot="1" x14ac:dyDescent="0.25">
      <c r="A26" s="78" t="s">
        <v>85</v>
      </c>
      <c r="B26" s="79" t="s">
        <v>86</v>
      </c>
      <c r="C26" s="80" t="s">
        <v>94</v>
      </c>
      <c r="D26" s="80" t="s">
        <v>95</v>
      </c>
      <c r="E26" s="80" t="s">
        <v>87</v>
      </c>
      <c r="F26" s="80" t="s">
        <v>96</v>
      </c>
      <c r="G26" s="137">
        <v>5</v>
      </c>
      <c r="H26" s="81">
        <v>0</v>
      </c>
      <c r="I26" s="63">
        <f>IF(K$21&gt;0,J$21/K$21*G26*H26,0)</f>
        <v>0</v>
      </c>
      <c r="J26" s="111">
        <v>10</v>
      </c>
      <c r="K26" s="112"/>
      <c r="L26" s="112"/>
      <c r="M26" s="6"/>
    </row>
    <row r="27" spans="1:14" s="16" customFormat="1" ht="36" customHeight="1" thickBot="1" x14ac:dyDescent="0.25">
      <c r="A27" s="30"/>
      <c r="B27" s="22" t="s">
        <v>65</v>
      </c>
      <c r="C27" s="22" t="s">
        <v>66</v>
      </c>
      <c r="D27" s="22" t="s">
        <v>67</v>
      </c>
      <c r="E27" s="22" t="s">
        <v>68</v>
      </c>
      <c r="F27" s="22" t="s">
        <v>69</v>
      </c>
      <c r="G27" s="52"/>
      <c r="H27" s="44"/>
      <c r="I27" s="42"/>
      <c r="J27" s="115"/>
      <c r="K27" s="113"/>
      <c r="L27" s="113"/>
      <c r="M27" s="17"/>
    </row>
    <row r="28" spans="1:14" s="12" customFormat="1" ht="36" customHeight="1" thickBot="1" x14ac:dyDescent="0.3">
      <c r="A28" s="31"/>
      <c r="B28" s="171" t="s">
        <v>82</v>
      </c>
      <c r="C28" s="172"/>
      <c r="D28" s="172"/>
      <c r="E28" s="172"/>
      <c r="F28" s="45" t="s">
        <v>76</v>
      </c>
      <c r="G28" s="26"/>
      <c r="H28" s="44"/>
      <c r="I28" s="46">
        <f>ROUND(I15+I17+I16+I18+I19+I20+I22+I23+I24+I25+I26,0)</f>
        <v>0</v>
      </c>
      <c r="J28" s="116"/>
      <c r="K28" s="112"/>
      <c r="L28" s="112"/>
      <c r="M28" s="6"/>
    </row>
    <row r="29" spans="1:14" s="12" customFormat="1" ht="36" customHeight="1" thickBot="1" x14ac:dyDescent="0.25">
      <c r="A29" s="32"/>
      <c r="B29" s="175" t="s">
        <v>83</v>
      </c>
      <c r="C29" s="176"/>
      <c r="D29" s="176"/>
      <c r="E29" s="176"/>
      <c r="F29" s="176"/>
      <c r="G29" s="35"/>
      <c r="H29" s="43"/>
      <c r="I29" s="47">
        <f>IF(J29&lt;=5,J29,5)</f>
        <v>5</v>
      </c>
      <c r="J29" s="117">
        <f>(1+ROUND((100-I28)*3/50,1))</f>
        <v>7</v>
      </c>
      <c r="K29" s="112"/>
      <c r="L29" s="112"/>
      <c r="M29" s="6"/>
    </row>
    <row r="30" spans="1:14" s="19" customFormat="1" ht="24" customHeight="1" x14ac:dyDescent="0.25">
      <c r="A30" s="173" t="s">
        <v>49</v>
      </c>
      <c r="B30" s="174"/>
      <c r="C30" s="98"/>
      <c r="D30" s="98"/>
      <c r="E30" s="98"/>
      <c r="F30" s="98"/>
      <c r="G30" s="99"/>
      <c r="H30" s="48"/>
      <c r="I30" s="48"/>
      <c r="J30" s="49"/>
      <c r="K30" s="50"/>
      <c r="L30" s="50"/>
      <c r="M30" s="51"/>
      <c r="N30" s="51"/>
    </row>
    <row r="31" spans="1:14" s="12" customFormat="1" ht="9.75" customHeight="1" x14ac:dyDescent="0.2">
      <c r="A31" s="100"/>
      <c r="B31" s="101"/>
      <c r="C31" s="102"/>
      <c r="D31" s="102"/>
      <c r="E31" s="102"/>
      <c r="F31" s="103"/>
      <c r="G31" s="104"/>
      <c r="H31" s="38"/>
      <c r="I31" s="38"/>
      <c r="J31" s="5"/>
      <c r="K31" s="4"/>
      <c r="L31" s="4"/>
      <c r="M31" s="17"/>
      <c r="N31" s="6"/>
    </row>
    <row r="32" spans="1:14" s="12" customFormat="1" ht="12.75" customHeight="1" x14ac:dyDescent="0.2">
      <c r="A32" s="27"/>
      <c r="B32" s="170" t="s">
        <v>77</v>
      </c>
      <c r="C32" s="170"/>
      <c r="D32" s="170"/>
      <c r="E32" s="170"/>
      <c r="F32" s="170"/>
      <c r="G32" s="170"/>
      <c r="H32" s="170"/>
      <c r="I32" s="37"/>
      <c r="J32" s="8"/>
      <c r="K32" s="4"/>
      <c r="L32" s="4"/>
      <c r="M32" s="17"/>
      <c r="N32" s="6"/>
    </row>
    <row r="33" spans="1:14" s="12" customFormat="1" ht="26.25" customHeight="1" x14ac:dyDescent="0.2">
      <c r="A33" s="28"/>
      <c r="B33" s="170" t="s">
        <v>80</v>
      </c>
      <c r="C33" s="170"/>
      <c r="D33" s="170"/>
      <c r="E33" s="170"/>
      <c r="F33" s="170"/>
      <c r="G33" s="170"/>
      <c r="H33" s="170"/>
      <c r="I33" s="37"/>
      <c r="J33" s="9"/>
      <c r="K33" s="4"/>
      <c r="L33" s="4"/>
      <c r="M33" s="17"/>
      <c r="N33" s="6"/>
    </row>
    <row r="34" spans="1:14" s="12" customFormat="1" x14ac:dyDescent="0.2">
      <c r="A34" s="36"/>
      <c r="B34" s="119" t="s">
        <v>97</v>
      </c>
      <c r="C34" s="120"/>
      <c r="D34" s="120"/>
      <c r="E34" s="120"/>
      <c r="F34" s="120"/>
      <c r="G34" s="121"/>
      <c r="H34" s="121"/>
      <c r="I34" s="39"/>
      <c r="J34" s="10"/>
      <c r="K34" s="3"/>
      <c r="L34" s="3"/>
      <c r="M34" s="6"/>
      <c r="N34" s="6"/>
    </row>
    <row r="35" spans="1:14" s="12" customFormat="1" ht="12.75" customHeight="1" x14ac:dyDescent="0.2">
      <c r="A35" s="29"/>
      <c r="B35" s="119" t="s">
        <v>50</v>
      </c>
      <c r="C35" s="122"/>
      <c r="D35" s="122"/>
      <c r="E35" s="122"/>
      <c r="F35" s="122"/>
      <c r="G35" s="122"/>
      <c r="H35" s="123"/>
      <c r="J35" s="7"/>
      <c r="K35" s="3"/>
      <c r="L35" s="3"/>
      <c r="M35" s="6"/>
      <c r="N35" s="6"/>
    </row>
    <row r="36" spans="1:14" s="12" customFormat="1" x14ac:dyDescent="0.2">
      <c r="A36" s="40"/>
      <c r="B36" s="124" t="s">
        <v>79</v>
      </c>
      <c r="C36" s="124"/>
      <c r="D36" s="124"/>
      <c r="E36" s="124"/>
      <c r="F36" s="124"/>
      <c r="G36" s="124"/>
      <c r="H36" s="125"/>
      <c r="I36" s="41"/>
      <c r="J36" s="10"/>
      <c r="K36" s="3"/>
      <c r="L36" s="3"/>
      <c r="M36" s="6"/>
      <c r="N36" s="6"/>
    </row>
    <row r="37" spans="1:14" s="12" customFormat="1" ht="15" x14ac:dyDescent="0.2">
      <c r="A37" s="20"/>
      <c r="B37" s="18"/>
      <c r="C37" s="18"/>
      <c r="D37" s="18"/>
      <c r="E37" s="18"/>
      <c r="F37" s="18"/>
      <c r="G37" s="18"/>
      <c r="H37" s="18"/>
      <c r="I37" s="18"/>
      <c r="J37" s="7"/>
      <c r="K37" s="3"/>
      <c r="L37" s="3"/>
      <c r="M37" s="6"/>
      <c r="N37" s="6"/>
    </row>
    <row r="38" spans="1:14" s="12" customFormat="1" ht="18.75" customHeight="1" x14ac:dyDescent="0.2">
      <c r="J38" s="7"/>
    </row>
    <row r="39" spans="1:14" s="12" customFormat="1" ht="18.75" customHeight="1" x14ac:dyDescent="0.2">
      <c r="J39" s="7"/>
    </row>
    <row r="40" spans="1:14" s="12" customFormat="1" ht="37.5" customHeight="1" x14ac:dyDescent="0.2">
      <c r="E40" s="13"/>
      <c r="J40" s="7"/>
    </row>
    <row r="41" spans="1:14" s="12" customFormat="1" ht="18.75" customHeight="1" x14ac:dyDescent="0.25">
      <c r="A41" s="82" t="s">
        <v>99</v>
      </c>
      <c r="B41" s="83"/>
      <c r="C41" s="166" t="s">
        <v>100</v>
      </c>
      <c r="D41" s="166"/>
      <c r="E41" s="13"/>
      <c r="F41" s="13"/>
      <c r="G41" s="13"/>
      <c r="H41" s="14"/>
      <c r="I41" s="14"/>
      <c r="J41" s="7"/>
    </row>
    <row r="42" spans="1:14" s="12" customFormat="1" ht="18.75" customHeight="1" x14ac:dyDescent="0.25">
      <c r="A42" s="83"/>
      <c r="B42" s="83"/>
      <c r="C42" s="84" t="s">
        <v>101</v>
      </c>
      <c r="D42" s="85"/>
      <c r="E42" s="13"/>
      <c r="F42" s="13"/>
      <c r="G42" s="13"/>
      <c r="J42" s="7"/>
    </row>
    <row r="43" spans="1:14" s="13" customFormat="1" ht="18.75" customHeight="1" x14ac:dyDescent="0.25">
      <c r="A43" s="86"/>
      <c r="B43" s="87"/>
      <c r="C43" s="84" t="s">
        <v>102</v>
      </c>
      <c r="D43" s="84"/>
      <c r="I43" s="15" t="s">
        <v>119</v>
      </c>
      <c r="J43" s="10"/>
    </row>
    <row r="44" spans="1:14" s="12" customFormat="1" ht="18.75" customHeight="1" x14ac:dyDescent="0.2">
      <c r="A44" s="12" t="s">
        <v>6</v>
      </c>
      <c r="J44" s="7"/>
    </row>
    <row r="45" spans="1:14" s="16" customFormat="1" ht="18.75" customHeight="1" x14ac:dyDescent="0.2">
      <c r="A45" s="88" t="s">
        <v>103</v>
      </c>
      <c r="B45" s="89"/>
      <c r="C45" s="179"/>
      <c r="D45" s="178"/>
      <c r="E45" s="178"/>
      <c r="F45" s="178"/>
      <c r="G45" s="178"/>
      <c r="H45" s="178"/>
      <c r="I45" s="178"/>
      <c r="J45" s="7"/>
    </row>
    <row r="46" spans="1:14" ht="18.75" customHeight="1" x14ac:dyDescent="0.2">
      <c r="A46" s="132" t="s">
        <v>118</v>
      </c>
      <c r="B46" s="133"/>
      <c r="C46" s="179" t="s">
        <v>122</v>
      </c>
      <c r="D46" s="178"/>
      <c r="E46" s="178"/>
      <c r="F46" s="178"/>
      <c r="G46" s="178"/>
      <c r="H46" s="178"/>
      <c r="I46" s="178"/>
    </row>
    <row r="47" spans="1:14" s="16" customFormat="1" ht="40.5" customHeight="1" x14ac:dyDescent="0.2">
      <c r="A47" s="88" t="s">
        <v>5</v>
      </c>
      <c r="B47" s="89"/>
      <c r="C47" s="177"/>
      <c r="D47" s="178"/>
      <c r="E47" s="178"/>
      <c r="F47" s="178"/>
      <c r="G47" s="178"/>
      <c r="H47" s="178"/>
      <c r="I47" s="178"/>
      <c r="J47" s="7"/>
    </row>
    <row r="48" spans="1:14" s="16" customFormat="1" ht="18.75" customHeight="1" x14ac:dyDescent="0.2">
      <c r="A48" s="88" t="s">
        <v>104</v>
      </c>
      <c r="B48" s="89"/>
      <c r="C48" s="167"/>
      <c r="D48" s="167"/>
      <c r="E48" s="167"/>
      <c r="F48" s="168"/>
      <c r="G48" s="168"/>
      <c r="H48" s="168"/>
      <c r="I48" s="168"/>
      <c r="J48" s="7"/>
    </row>
    <row r="49" spans="1:14" s="12" customFormat="1" ht="18" x14ac:dyDescent="0.25">
      <c r="F49" s="82"/>
      <c r="G49" s="83"/>
      <c r="H49" s="166"/>
      <c r="I49" s="166"/>
      <c r="J49" s="7"/>
    </row>
    <row r="50" spans="1:14" ht="39.75" customHeight="1" x14ac:dyDescent="0.2">
      <c r="A50" s="94" t="s">
        <v>109</v>
      </c>
      <c r="B50" s="150" t="s">
        <v>121</v>
      </c>
      <c r="C50" s="151"/>
      <c r="D50" s="151"/>
      <c r="E50" s="151"/>
      <c r="F50" s="151"/>
      <c r="G50" s="151"/>
      <c r="H50" s="151"/>
      <c r="I50" s="151"/>
      <c r="K50" s="1"/>
      <c r="L50" s="1"/>
      <c r="M50" s="1"/>
      <c r="N50" s="1"/>
    </row>
    <row r="51" spans="1:14" s="12" customFormat="1" ht="15" customHeight="1" x14ac:dyDescent="0.2">
      <c r="A51" s="145" t="s">
        <v>105</v>
      </c>
      <c r="B51" s="152"/>
      <c r="C51" s="140"/>
      <c r="D51" s="140"/>
      <c r="E51" s="140"/>
      <c r="F51" s="140"/>
      <c r="G51" s="140"/>
      <c r="H51" s="140"/>
      <c r="I51" s="153"/>
      <c r="J51" s="11"/>
      <c r="K51" s="6"/>
      <c r="L51" s="6"/>
      <c r="M51" s="6"/>
      <c r="N51" s="6"/>
    </row>
    <row r="52" spans="1:14" s="12" customFormat="1" ht="15" customHeight="1" x14ac:dyDescent="0.2">
      <c r="A52" s="146"/>
      <c r="B52" s="154"/>
      <c r="C52" s="155"/>
      <c r="D52" s="155"/>
      <c r="E52" s="155"/>
      <c r="F52" s="155"/>
      <c r="G52" s="155"/>
      <c r="H52" s="155"/>
      <c r="I52" s="156"/>
      <c r="J52" s="11"/>
      <c r="K52" s="6"/>
      <c r="L52" s="6"/>
      <c r="M52" s="6"/>
      <c r="N52" s="6"/>
    </row>
    <row r="53" spans="1:14" s="12" customFormat="1" ht="15" hidden="1" customHeight="1" x14ac:dyDescent="0.2">
      <c r="A53" s="146"/>
      <c r="B53" s="131"/>
      <c r="C53" s="130"/>
      <c r="D53" s="130"/>
      <c r="E53" s="130"/>
      <c r="F53" s="130"/>
      <c r="G53" s="130"/>
      <c r="H53" s="130"/>
      <c r="I53" s="130"/>
      <c r="J53" s="7"/>
      <c r="K53" s="6"/>
      <c r="L53" s="6"/>
      <c r="M53" s="6"/>
      <c r="N53" s="6"/>
    </row>
    <row r="54" spans="1:14" s="12" customFormat="1" ht="15" hidden="1" customHeight="1" x14ac:dyDescent="0.2">
      <c r="A54" s="146"/>
      <c r="B54" s="131"/>
      <c r="C54" s="130"/>
      <c r="D54" s="130"/>
      <c r="E54" s="130"/>
      <c r="F54" s="130"/>
      <c r="G54" s="130"/>
      <c r="H54" s="130"/>
      <c r="I54" s="130"/>
      <c r="J54" s="7"/>
      <c r="K54" s="6"/>
      <c r="L54" s="6"/>
      <c r="M54" s="6"/>
      <c r="N54" s="6"/>
    </row>
    <row r="55" spans="1:14" s="12" customFormat="1" ht="15" hidden="1" customHeight="1" x14ac:dyDescent="0.2">
      <c r="A55" s="146"/>
      <c r="B55" s="131"/>
      <c r="C55" s="130"/>
      <c r="D55" s="130"/>
      <c r="E55" s="130"/>
      <c r="F55" s="130"/>
      <c r="G55" s="130"/>
      <c r="H55" s="130"/>
      <c r="I55" s="130"/>
      <c r="J55" s="7"/>
      <c r="K55" s="6"/>
      <c r="L55" s="6"/>
      <c r="M55" s="6"/>
      <c r="N55" s="6"/>
    </row>
    <row r="56" spans="1:14" s="12" customFormat="1" ht="14.25" hidden="1" customHeight="1" x14ac:dyDescent="0.2">
      <c r="A56" s="146"/>
      <c r="B56" s="131"/>
      <c r="C56" s="130"/>
      <c r="D56" s="130"/>
      <c r="E56" s="130"/>
      <c r="F56" s="130"/>
      <c r="G56" s="130"/>
      <c r="H56" s="130"/>
      <c r="I56" s="130"/>
      <c r="J56" s="7"/>
      <c r="K56" s="6"/>
      <c r="L56" s="6"/>
      <c r="M56" s="6"/>
      <c r="N56" s="6"/>
    </row>
    <row r="57" spans="1:14" s="12" customFormat="1" hidden="1" x14ac:dyDescent="0.2">
      <c r="A57" s="146"/>
      <c r="B57" s="131"/>
      <c r="C57" s="130"/>
      <c r="D57" s="130"/>
      <c r="E57" s="130"/>
      <c r="F57" s="130"/>
      <c r="G57" s="130"/>
      <c r="H57" s="130"/>
      <c r="I57" s="130"/>
      <c r="J57" s="7"/>
      <c r="K57" s="6"/>
      <c r="L57" s="6"/>
      <c r="M57" s="6"/>
      <c r="N57" s="6"/>
    </row>
    <row r="58" spans="1:14" s="12" customFormat="1" hidden="1" x14ac:dyDescent="0.2">
      <c r="A58" s="146"/>
      <c r="B58" s="131"/>
      <c r="C58" s="130"/>
      <c r="D58" s="130"/>
      <c r="E58" s="130"/>
      <c r="F58" s="130"/>
      <c r="G58" s="130"/>
      <c r="H58" s="130"/>
      <c r="I58" s="130"/>
      <c r="J58" s="7"/>
      <c r="K58" s="6"/>
      <c r="L58" s="6"/>
      <c r="M58" s="6"/>
      <c r="N58" s="6"/>
    </row>
    <row r="59" spans="1:14" s="12" customFormat="1" hidden="1" x14ac:dyDescent="0.2">
      <c r="A59" s="146"/>
      <c r="B59" s="131"/>
      <c r="C59" s="130"/>
      <c r="D59" s="130"/>
      <c r="E59" s="130"/>
      <c r="F59" s="130"/>
      <c r="G59" s="130"/>
      <c r="H59" s="130"/>
      <c r="I59" s="130"/>
      <c r="J59" s="7"/>
      <c r="K59" s="6"/>
      <c r="L59" s="6"/>
      <c r="M59" s="6"/>
      <c r="N59" s="6"/>
    </row>
    <row r="60" spans="1:14" s="12" customFormat="1" hidden="1" x14ac:dyDescent="0.2">
      <c r="A60" s="146"/>
      <c r="B60" s="131"/>
      <c r="C60" s="130"/>
      <c r="D60" s="130"/>
      <c r="E60" s="130"/>
      <c r="F60" s="130"/>
      <c r="G60" s="130"/>
      <c r="H60" s="130"/>
      <c r="I60" s="130"/>
      <c r="J60" s="7"/>
      <c r="K60" s="6"/>
      <c r="L60" s="6"/>
      <c r="M60" s="6"/>
      <c r="N60" s="6"/>
    </row>
    <row r="61" spans="1:14" s="12" customFormat="1" ht="5.25" hidden="1" customHeight="1" x14ac:dyDescent="0.2">
      <c r="A61" s="146"/>
      <c r="B61" s="131"/>
      <c r="C61" s="130"/>
      <c r="D61" s="130"/>
      <c r="E61" s="130"/>
      <c r="F61" s="130"/>
      <c r="G61" s="130"/>
      <c r="H61" s="130"/>
      <c r="I61" s="130"/>
      <c r="J61" s="7"/>
      <c r="K61" s="6"/>
      <c r="L61" s="6"/>
      <c r="M61" s="6"/>
      <c r="N61" s="6"/>
    </row>
    <row r="62" spans="1:14" s="12" customFormat="1" hidden="1" x14ac:dyDescent="0.2">
      <c r="A62" s="146"/>
      <c r="B62" s="131"/>
      <c r="C62" s="130"/>
      <c r="D62" s="130"/>
      <c r="E62" s="130"/>
      <c r="F62" s="130"/>
      <c r="G62" s="130"/>
      <c r="H62" s="130"/>
      <c r="I62" s="130"/>
      <c r="J62" s="7"/>
      <c r="K62" s="6"/>
      <c r="L62" s="6"/>
      <c r="M62" s="6"/>
      <c r="N62" s="6"/>
    </row>
    <row r="63" spans="1:14" s="12" customFormat="1" hidden="1" x14ac:dyDescent="0.2">
      <c r="A63" s="146"/>
      <c r="B63" s="131"/>
      <c r="C63" s="130"/>
      <c r="D63" s="130"/>
      <c r="E63" s="130"/>
      <c r="F63" s="130"/>
      <c r="G63" s="130"/>
      <c r="H63" s="130"/>
      <c r="I63" s="130"/>
      <c r="J63" s="7"/>
      <c r="K63" s="6"/>
      <c r="L63" s="6"/>
      <c r="M63" s="6"/>
      <c r="N63" s="6"/>
    </row>
    <row r="64" spans="1:14" s="12" customFormat="1" hidden="1" x14ac:dyDescent="0.2">
      <c r="A64" s="146"/>
      <c r="B64" s="131"/>
      <c r="C64" s="130"/>
      <c r="D64" s="130"/>
      <c r="E64" s="130"/>
      <c r="F64" s="130"/>
      <c r="G64" s="130"/>
      <c r="H64" s="130"/>
      <c r="I64" s="130"/>
      <c r="J64" s="7"/>
      <c r="K64" s="6"/>
      <c r="L64" s="6"/>
      <c r="M64" s="6"/>
      <c r="N64" s="6"/>
    </row>
    <row r="65" spans="1:14" hidden="1" x14ac:dyDescent="0.2">
      <c r="A65" s="146"/>
      <c r="B65" s="131"/>
      <c r="C65" s="130"/>
      <c r="D65" s="130"/>
      <c r="E65" s="130"/>
      <c r="F65" s="130"/>
      <c r="G65" s="130"/>
      <c r="H65" s="130"/>
      <c r="I65" s="130"/>
      <c r="K65" s="1"/>
      <c r="L65" s="1"/>
      <c r="M65" s="1"/>
      <c r="N65" s="1"/>
    </row>
    <row r="66" spans="1:14" hidden="1" x14ac:dyDescent="0.2">
      <c r="A66" s="146"/>
      <c r="B66" s="131"/>
      <c r="C66" s="130"/>
      <c r="D66" s="130"/>
      <c r="E66" s="130"/>
      <c r="F66" s="130"/>
      <c r="G66" s="130"/>
      <c r="H66" s="130"/>
      <c r="I66" s="130"/>
      <c r="K66" s="1"/>
      <c r="L66" s="1"/>
      <c r="M66" s="1"/>
      <c r="N66" s="1"/>
    </row>
    <row r="67" spans="1:14" s="12" customFormat="1" ht="15" hidden="1" customHeight="1" x14ac:dyDescent="0.2">
      <c r="A67" s="147"/>
      <c r="B67" s="131"/>
      <c r="C67" s="130"/>
      <c r="D67" s="130"/>
      <c r="E67" s="130"/>
      <c r="F67" s="130"/>
      <c r="G67" s="130"/>
      <c r="H67" s="130"/>
      <c r="I67" s="130"/>
      <c r="J67" s="11"/>
      <c r="K67" s="6"/>
      <c r="L67" s="6"/>
      <c r="M67" s="6"/>
      <c r="N67" s="6"/>
    </row>
    <row r="68" spans="1:14" s="12" customFormat="1" ht="15" customHeight="1" x14ac:dyDescent="0.2">
      <c r="A68" s="145" t="s">
        <v>22</v>
      </c>
      <c r="B68" s="152"/>
      <c r="C68" s="140"/>
      <c r="D68" s="140"/>
      <c r="E68" s="140"/>
      <c r="F68" s="140"/>
      <c r="G68" s="140"/>
      <c r="H68" s="140"/>
      <c r="I68" s="153"/>
      <c r="J68" s="7"/>
      <c r="K68" s="6"/>
      <c r="L68" s="6"/>
      <c r="M68" s="6"/>
      <c r="N68" s="6"/>
    </row>
    <row r="69" spans="1:14" s="12" customFormat="1" ht="18" customHeight="1" x14ac:dyDescent="0.2">
      <c r="A69" s="160"/>
      <c r="B69" s="154"/>
      <c r="C69" s="155"/>
      <c r="D69" s="155"/>
      <c r="E69" s="155"/>
      <c r="F69" s="155"/>
      <c r="G69" s="155"/>
      <c r="H69" s="155"/>
      <c r="I69" s="156"/>
      <c r="J69" s="7"/>
      <c r="K69" s="6"/>
      <c r="L69" s="6"/>
      <c r="M69" s="6"/>
      <c r="N69" s="6"/>
    </row>
    <row r="70" spans="1:14" s="12" customFormat="1" ht="15.75" hidden="1" x14ac:dyDescent="0.2">
      <c r="A70" s="160"/>
      <c r="B70" s="138"/>
      <c r="C70" s="138"/>
      <c r="D70" s="138"/>
      <c r="E70" s="138"/>
      <c r="F70" s="138"/>
      <c r="G70" s="138"/>
      <c r="H70" s="138"/>
      <c r="I70" s="138"/>
      <c r="J70" s="7"/>
      <c r="K70" s="6"/>
      <c r="L70" s="6"/>
      <c r="M70" s="6"/>
      <c r="N70" s="6"/>
    </row>
    <row r="71" spans="1:14" ht="15.75" hidden="1" x14ac:dyDescent="0.2">
      <c r="A71" s="160"/>
      <c r="B71" s="138"/>
      <c r="C71" s="138"/>
      <c r="D71" s="138"/>
      <c r="E71" s="138"/>
      <c r="F71" s="138"/>
      <c r="G71" s="138"/>
      <c r="H71" s="138"/>
      <c r="I71" s="138"/>
      <c r="K71" s="1"/>
      <c r="L71" s="1"/>
      <c r="M71" s="1"/>
      <c r="N71" s="1"/>
    </row>
    <row r="72" spans="1:14" ht="15.75" hidden="1" x14ac:dyDescent="0.2">
      <c r="A72" s="160"/>
      <c r="B72" s="138"/>
      <c r="C72" s="138"/>
      <c r="D72" s="138"/>
      <c r="E72" s="138"/>
      <c r="F72" s="138"/>
      <c r="G72" s="138"/>
      <c r="H72" s="138"/>
      <c r="I72" s="138"/>
      <c r="K72" s="1"/>
      <c r="L72" s="1"/>
      <c r="M72" s="1"/>
      <c r="N72" s="1"/>
    </row>
    <row r="73" spans="1:14" ht="15.75" hidden="1" x14ac:dyDescent="0.2">
      <c r="A73" s="160"/>
      <c r="B73" s="138"/>
      <c r="C73" s="138"/>
      <c r="D73" s="138"/>
      <c r="E73" s="138"/>
      <c r="F73" s="138"/>
      <c r="G73" s="138"/>
      <c r="H73" s="138"/>
      <c r="I73" s="138"/>
      <c r="K73" s="1"/>
      <c r="L73" s="1"/>
      <c r="M73" s="1"/>
      <c r="N73" s="1"/>
    </row>
    <row r="74" spans="1:14" ht="15.75" hidden="1" x14ac:dyDescent="0.2">
      <c r="A74" s="161"/>
      <c r="B74" s="138"/>
      <c r="C74" s="138"/>
      <c r="D74" s="138"/>
      <c r="E74" s="138"/>
      <c r="F74" s="138"/>
      <c r="G74" s="138"/>
      <c r="H74" s="138"/>
      <c r="I74" s="138"/>
      <c r="K74" s="1"/>
      <c r="L74" s="1"/>
      <c r="M74" s="1"/>
      <c r="N74" s="1"/>
    </row>
    <row r="75" spans="1:14" x14ac:dyDescent="0.2">
      <c r="A75" s="148" t="s">
        <v>21</v>
      </c>
      <c r="B75" s="152"/>
      <c r="C75" s="140"/>
      <c r="D75" s="140"/>
      <c r="E75" s="140"/>
      <c r="F75" s="140"/>
      <c r="G75" s="140"/>
      <c r="H75" s="140"/>
      <c r="I75" s="153"/>
      <c r="K75" s="1"/>
      <c r="L75" s="1"/>
      <c r="M75" s="1"/>
      <c r="N75" s="1"/>
    </row>
    <row r="76" spans="1:14" ht="17.25" customHeight="1" x14ac:dyDescent="0.2">
      <c r="A76" s="148"/>
      <c r="B76" s="154"/>
      <c r="C76" s="155"/>
      <c r="D76" s="155"/>
      <c r="E76" s="155"/>
      <c r="F76" s="155"/>
      <c r="G76" s="155"/>
      <c r="H76" s="155"/>
      <c r="I76" s="156"/>
      <c r="K76" s="1"/>
      <c r="L76" s="1"/>
      <c r="M76" s="1"/>
      <c r="N76" s="1"/>
    </row>
    <row r="77" spans="1:14" s="13" customFormat="1" ht="15.75" hidden="1" x14ac:dyDescent="0.2">
      <c r="A77" s="148"/>
      <c r="B77" s="138"/>
      <c r="C77" s="138"/>
      <c r="D77" s="138"/>
      <c r="E77" s="138"/>
      <c r="F77" s="138"/>
      <c r="G77" s="138"/>
      <c r="H77" s="138"/>
      <c r="I77" s="138"/>
      <c r="J77" s="10"/>
    </row>
    <row r="78" spans="1:14" s="12" customFormat="1" ht="10.5" hidden="1" customHeight="1" x14ac:dyDescent="0.2">
      <c r="A78" s="148"/>
      <c r="B78" s="138"/>
      <c r="C78" s="138"/>
      <c r="D78" s="138"/>
      <c r="E78" s="138"/>
      <c r="F78" s="138"/>
      <c r="G78" s="138"/>
      <c r="H78" s="138"/>
      <c r="I78" s="138"/>
      <c r="J78" s="7"/>
    </row>
    <row r="79" spans="1:14" s="16" customFormat="1" ht="26.25" hidden="1" customHeight="1" x14ac:dyDescent="0.2">
      <c r="A79" s="148"/>
      <c r="B79" s="138"/>
      <c r="C79" s="138"/>
      <c r="D79" s="138"/>
      <c r="E79" s="138"/>
      <c r="F79" s="138"/>
      <c r="G79" s="138"/>
      <c r="H79" s="138"/>
      <c r="I79" s="138"/>
      <c r="J79" s="7"/>
    </row>
    <row r="80" spans="1:14" s="16" customFormat="1" ht="15.75" customHeight="1" x14ac:dyDescent="0.2">
      <c r="A80" s="149" t="s">
        <v>11</v>
      </c>
      <c r="B80" s="152"/>
      <c r="C80" s="140"/>
      <c r="D80" s="140"/>
      <c r="E80" s="140"/>
      <c r="F80" s="140"/>
      <c r="G80" s="140"/>
      <c r="H80" s="140"/>
      <c r="I80" s="153"/>
      <c r="J80" s="7"/>
    </row>
    <row r="81" spans="1:14" s="16" customFormat="1" ht="13.5" customHeight="1" x14ac:dyDescent="0.2">
      <c r="A81" s="148"/>
      <c r="B81" s="154"/>
      <c r="C81" s="155"/>
      <c r="D81" s="155"/>
      <c r="E81" s="155"/>
      <c r="F81" s="155"/>
      <c r="G81" s="155"/>
      <c r="H81" s="155"/>
      <c r="I81" s="156"/>
      <c r="J81" s="7"/>
    </row>
    <row r="82" spans="1:14" x14ac:dyDescent="0.2">
      <c r="A82" s="149" t="s">
        <v>10</v>
      </c>
      <c r="B82" s="152"/>
      <c r="C82" s="140"/>
      <c r="D82" s="140"/>
      <c r="E82" s="140"/>
      <c r="F82" s="140"/>
      <c r="G82" s="140"/>
      <c r="H82" s="140"/>
      <c r="I82" s="153"/>
      <c r="K82" s="1"/>
      <c r="L82" s="1"/>
      <c r="M82" s="1"/>
      <c r="N82" s="1"/>
    </row>
    <row r="83" spans="1:14" x14ac:dyDescent="0.2">
      <c r="A83" s="157"/>
      <c r="B83" s="154"/>
      <c r="C83" s="155"/>
      <c r="D83" s="155"/>
      <c r="E83" s="155"/>
      <c r="F83" s="155"/>
      <c r="G83" s="155"/>
      <c r="H83" s="155"/>
      <c r="I83" s="156"/>
      <c r="J83"/>
    </row>
    <row r="84" spans="1:14" x14ac:dyDescent="0.2">
      <c r="A84" s="149" t="s">
        <v>12</v>
      </c>
      <c r="B84" s="152"/>
      <c r="C84" s="140"/>
      <c r="D84" s="140"/>
      <c r="E84" s="140"/>
      <c r="F84" s="140"/>
      <c r="G84" s="140"/>
      <c r="H84" s="140"/>
      <c r="I84" s="153"/>
      <c r="K84" s="1"/>
      <c r="L84" s="1"/>
      <c r="M84" s="1"/>
      <c r="N84" s="1"/>
    </row>
    <row r="85" spans="1:14" ht="15.75" customHeight="1" x14ac:dyDescent="0.2">
      <c r="A85" s="148"/>
      <c r="B85" s="154"/>
      <c r="C85" s="155"/>
      <c r="D85" s="155"/>
      <c r="E85" s="155"/>
      <c r="F85" s="155"/>
      <c r="G85" s="155"/>
      <c r="H85" s="155"/>
      <c r="I85" s="156"/>
      <c r="K85" s="1"/>
      <c r="L85" s="1"/>
      <c r="M85" s="1"/>
      <c r="N85" s="1"/>
    </row>
    <row r="86" spans="1:14" ht="37.5" customHeight="1" x14ac:dyDescent="0.2">
      <c r="A86" s="94" t="s">
        <v>48</v>
      </c>
      <c r="B86" s="150" t="s">
        <v>84</v>
      </c>
      <c r="C86" s="151"/>
      <c r="D86" s="151"/>
      <c r="E86" s="151"/>
      <c r="F86" s="151"/>
      <c r="G86" s="151"/>
      <c r="H86" s="151"/>
      <c r="I86" s="151"/>
      <c r="K86" s="1"/>
      <c r="L86" s="1"/>
      <c r="M86" s="1"/>
      <c r="N86" s="1"/>
    </row>
    <row r="87" spans="1:14" x14ac:dyDescent="0.2">
      <c r="A87" s="162" t="s">
        <v>4</v>
      </c>
      <c r="B87" s="152"/>
      <c r="C87" s="140"/>
      <c r="D87" s="140"/>
      <c r="E87" s="140"/>
      <c r="F87" s="140"/>
      <c r="G87" s="140"/>
      <c r="H87" s="140"/>
      <c r="I87" s="153"/>
      <c r="K87" s="1"/>
      <c r="L87" s="1"/>
      <c r="M87" s="1"/>
      <c r="N87" s="1"/>
    </row>
    <row r="88" spans="1:14" ht="18" customHeight="1" x14ac:dyDescent="0.2">
      <c r="A88" s="146"/>
      <c r="B88" s="154"/>
      <c r="C88" s="155"/>
      <c r="D88" s="155"/>
      <c r="E88" s="155"/>
      <c r="F88" s="155"/>
      <c r="G88" s="155"/>
      <c r="H88" s="155"/>
      <c r="I88" s="156"/>
      <c r="K88" s="1"/>
      <c r="L88" s="1"/>
      <c r="M88" s="1"/>
      <c r="N88" s="1"/>
    </row>
    <row r="89" spans="1:14" x14ac:dyDescent="0.2">
      <c r="A89" s="149" t="s">
        <v>8</v>
      </c>
      <c r="B89" s="152"/>
      <c r="C89" s="140"/>
      <c r="D89" s="140"/>
      <c r="E89" s="140"/>
      <c r="F89" s="140"/>
      <c r="G89" s="140"/>
      <c r="H89" s="140"/>
      <c r="I89" s="153"/>
      <c r="K89" s="1"/>
      <c r="L89" s="1"/>
      <c r="M89" s="1"/>
      <c r="N89" s="1"/>
    </row>
    <row r="90" spans="1:14" ht="14.25" customHeight="1" x14ac:dyDescent="0.2">
      <c r="A90" s="148"/>
      <c r="B90" s="154"/>
      <c r="C90" s="155"/>
      <c r="D90" s="155"/>
      <c r="E90" s="155"/>
      <c r="F90" s="155"/>
      <c r="G90" s="155"/>
      <c r="H90" s="155"/>
      <c r="I90" s="156"/>
      <c r="K90" s="1"/>
      <c r="L90" s="1"/>
      <c r="M90" s="1"/>
      <c r="N90" s="1"/>
    </row>
    <row r="91" spans="1:14" x14ac:dyDescent="0.2">
      <c r="A91" s="149" t="s">
        <v>9</v>
      </c>
      <c r="B91" s="152"/>
      <c r="C91" s="140"/>
      <c r="D91" s="140"/>
      <c r="E91" s="140"/>
      <c r="F91" s="140"/>
      <c r="G91" s="140"/>
      <c r="H91" s="140"/>
      <c r="I91" s="153"/>
      <c r="K91" s="1"/>
      <c r="L91" s="1"/>
      <c r="M91" s="1"/>
      <c r="N91" s="1"/>
    </row>
    <row r="92" spans="1:14" ht="114" customHeight="1" x14ac:dyDescent="0.2">
      <c r="A92" s="148"/>
      <c r="B92" s="154"/>
      <c r="C92" s="155"/>
      <c r="D92" s="155"/>
      <c r="E92" s="155"/>
      <c r="F92" s="155"/>
      <c r="G92" s="155"/>
      <c r="H92" s="155"/>
      <c r="I92" s="156"/>
      <c r="K92" s="1"/>
      <c r="L92" s="1"/>
      <c r="M92" s="1"/>
      <c r="N92" s="1"/>
    </row>
    <row r="93" spans="1:14" x14ac:dyDescent="0.2">
      <c r="A93" s="162" t="s">
        <v>18</v>
      </c>
      <c r="B93" s="152"/>
      <c r="C93" s="140"/>
      <c r="D93" s="140"/>
      <c r="E93" s="140"/>
      <c r="F93" s="140"/>
      <c r="G93" s="140"/>
      <c r="H93" s="140"/>
      <c r="I93" s="153"/>
      <c r="K93" s="1"/>
      <c r="L93" s="1"/>
      <c r="M93" s="1"/>
      <c r="N93" s="1"/>
    </row>
    <row r="94" spans="1:14" ht="15.75" customHeight="1" x14ac:dyDescent="0.2">
      <c r="A94" s="146"/>
      <c r="B94" s="154"/>
      <c r="C94" s="155"/>
      <c r="D94" s="155"/>
      <c r="E94" s="155"/>
      <c r="F94" s="155"/>
      <c r="G94" s="155"/>
      <c r="H94" s="155"/>
      <c r="I94" s="156"/>
      <c r="K94" s="1"/>
      <c r="L94" s="1"/>
      <c r="M94" s="1"/>
      <c r="N94" s="1"/>
    </row>
    <row r="95" spans="1:14" x14ac:dyDescent="0.2">
      <c r="A95" s="162" t="s">
        <v>85</v>
      </c>
      <c r="B95" s="152"/>
      <c r="C95" s="140"/>
      <c r="D95" s="140"/>
      <c r="E95" s="140"/>
      <c r="F95" s="140"/>
      <c r="G95" s="140"/>
      <c r="H95" s="140"/>
      <c r="I95" s="153"/>
      <c r="K95" s="1"/>
      <c r="L95" s="1"/>
      <c r="M95" s="1"/>
      <c r="N95" s="1"/>
    </row>
    <row r="96" spans="1:14" ht="15" customHeight="1" x14ac:dyDescent="0.2">
      <c r="A96" s="146"/>
      <c r="B96" s="154"/>
      <c r="C96" s="155"/>
      <c r="D96" s="155"/>
      <c r="E96" s="155"/>
      <c r="F96" s="155"/>
      <c r="G96" s="155"/>
      <c r="H96" s="155"/>
      <c r="I96" s="156"/>
      <c r="K96" s="1"/>
      <c r="L96" s="1"/>
      <c r="M96" s="1"/>
      <c r="N96" s="1"/>
    </row>
    <row r="97" spans="1:14" x14ac:dyDescent="0.2">
      <c r="A97" s="158" t="s">
        <v>108</v>
      </c>
      <c r="B97" s="152"/>
      <c r="C97" s="140"/>
      <c r="D97" s="140"/>
      <c r="E97" s="140"/>
      <c r="F97" s="140"/>
      <c r="G97" s="140"/>
      <c r="H97" s="140"/>
      <c r="I97" s="153"/>
      <c r="K97" s="1"/>
      <c r="L97" s="1"/>
      <c r="M97" s="1"/>
      <c r="N97" s="1"/>
    </row>
    <row r="98" spans="1:14" x14ac:dyDescent="0.2">
      <c r="A98" s="159"/>
      <c r="B98" s="163"/>
      <c r="C98" s="141"/>
      <c r="D98" s="141"/>
      <c r="E98" s="141"/>
      <c r="F98" s="141"/>
      <c r="G98" s="141"/>
      <c r="H98" s="141"/>
      <c r="I98" s="164"/>
      <c r="K98" s="1"/>
      <c r="L98" s="1"/>
      <c r="M98" s="1"/>
      <c r="N98" s="1"/>
    </row>
    <row r="99" spans="1:14" x14ac:dyDescent="0.2">
      <c r="A99" s="159"/>
      <c r="B99" s="163"/>
      <c r="C99" s="165"/>
      <c r="D99" s="165"/>
      <c r="E99" s="165"/>
      <c r="F99" s="165"/>
      <c r="G99" s="165"/>
      <c r="H99" s="165"/>
      <c r="I99" s="164"/>
      <c r="K99" s="1"/>
      <c r="L99" s="1"/>
      <c r="M99" s="1"/>
      <c r="N99" s="1"/>
    </row>
    <row r="100" spans="1:14" ht="34.5" customHeight="1" x14ac:dyDescent="0.2">
      <c r="A100" s="159"/>
      <c r="B100" s="154"/>
      <c r="C100" s="155"/>
      <c r="D100" s="155"/>
      <c r="E100" s="155"/>
      <c r="F100" s="155"/>
      <c r="G100" s="155"/>
      <c r="H100" s="155"/>
      <c r="I100" s="156"/>
      <c r="K100" s="1"/>
      <c r="L100" s="1"/>
      <c r="M100" s="1"/>
      <c r="N100" s="1"/>
    </row>
    <row r="101" spans="1:14" hidden="1" x14ac:dyDescent="0.2">
      <c r="A101" s="146"/>
      <c r="B101" s="143"/>
      <c r="C101" s="144"/>
      <c r="D101" s="144"/>
      <c r="E101" s="144"/>
      <c r="F101" s="144"/>
      <c r="G101" s="144"/>
      <c r="H101" s="144"/>
      <c r="I101" s="144"/>
      <c r="K101" s="1"/>
      <c r="L101" s="1"/>
      <c r="M101" s="1"/>
      <c r="N101" s="1"/>
    </row>
    <row r="102" spans="1:14" hidden="1" x14ac:dyDescent="0.2">
      <c r="A102" s="146"/>
      <c r="B102" s="143"/>
      <c r="C102" s="144"/>
      <c r="D102" s="144"/>
      <c r="E102" s="144"/>
      <c r="F102" s="144"/>
      <c r="G102" s="144"/>
      <c r="H102" s="144"/>
      <c r="I102" s="144"/>
      <c r="K102" s="1"/>
      <c r="L102" s="1"/>
      <c r="M102" s="1"/>
      <c r="N102" s="1"/>
    </row>
    <row r="103" spans="1:14" hidden="1" x14ac:dyDescent="0.2">
      <c r="A103" s="146"/>
      <c r="B103" s="143"/>
      <c r="C103" s="144"/>
      <c r="D103" s="144"/>
      <c r="E103" s="144"/>
      <c r="F103" s="144"/>
      <c r="G103" s="144"/>
      <c r="H103" s="144"/>
      <c r="I103" s="144"/>
      <c r="K103" s="1"/>
      <c r="L103" s="1"/>
      <c r="M103" s="1"/>
      <c r="N103" s="1"/>
    </row>
    <row r="104" spans="1:14" hidden="1" x14ac:dyDescent="0.2">
      <c r="A104" s="147"/>
      <c r="B104" s="143"/>
      <c r="C104" s="144"/>
      <c r="D104" s="144"/>
      <c r="E104" s="144"/>
      <c r="F104" s="144"/>
      <c r="G104" s="144"/>
      <c r="H104" s="144"/>
      <c r="I104" s="144"/>
      <c r="K104" s="1"/>
      <c r="L104" s="1"/>
      <c r="M104" s="1"/>
      <c r="N104" s="1"/>
    </row>
    <row r="105" spans="1:14" x14ac:dyDescent="0.2">
      <c r="A105" s="96"/>
      <c r="B105" s="95"/>
      <c r="C105" s="95"/>
      <c r="D105" s="95"/>
      <c r="E105" s="95"/>
      <c r="F105" s="95"/>
      <c r="G105" s="95"/>
      <c r="H105" s="95"/>
      <c r="I105" s="95"/>
      <c r="K105" s="1"/>
      <c r="L105" s="1"/>
      <c r="M105" s="1"/>
      <c r="N105" s="1"/>
    </row>
    <row r="106" spans="1:14" x14ac:dyDescent="0.2">
      <c r="A106" s="93"/>
      <c r="K106" s="1"/>
      <c r="L106" s="1"/>
      <c r="M106" s="1"/>
      <c r="N106" s="1"/>
    </row>
    <row r="107" spans="1:14" ht="13.5" thickBot="1" x14ac:dyDescent="0.25">
      <c r="A107" s="93"/>
      <c r="K107" s="1"/>
      <c r="L107" s="1"/>
      <c r="M107" s="1"/>
      <c r="N107" s="1"/>
    </row>
    <row r="108" spans="1:14" ht="37.5" customHeight="1" thickTop="1" thickBot="1" x14ac:dyDescent="0.25">
      <c r="A108" s="93"/>
      <c r="G108" s="97" t="s">
        <v>107</v>
      </c>
      <c r="I108" s="118"/>
      <c r="K108" s="1"/>
      <c r="L108" s="1"/>
      <c r="M108" s="1"/>
      <c r="N108" s="1"/>
    </row>
    <row r="109" spans="1:14" ht="15" thickTop="1" x14ac:dyDescent="0.2">
      <c r="D109" s="90"/>
      <c r="E109" s="90"/>
      <c r="F109" s="90"/>
      <c r="G109" s="90"/>
      <c r="K109" s="1"/>
      <c r="L109" s="1"/>
      <c r="M109" s="1"/>
      <c r="N109" s="1"/>
    </row>
    <row r="110" spans="1:14" ht="14.25" x14ac:dyDescent="0.2">
      <c r="A110" s="90"/>
      <c r="B110" s="90"/>
      <c r="C110" s="90"/>
      <c r="D110" s="90"/>
      <c r="E110" s="90"/>
      <c r="F110" s="90"/>
      <c r="G110" s="90"/>
      <c r="K110" s="1"/>
      <c r="L110" s="1"/>
      <c r="M110" s="1"/>
      <c r="N110" s="1"/>
    </row>
    <row r="111" spans="1:14" ht="14.25" x14ac:dyDescent="0.2">
      <c r="A111" s="90"/>
      <c r="B111" s="90"/>
      <c r="C111" s="90"/>
      <c r="D111" s="90"/>
      <c r="E111" s="90"/>
      <c r="F111" s="90"/>
      <c r="G111" s="90"/>
      <c r="H111" s="90"/>
      <c r="I111" s="90"/>
      <c r="K111" s="1"/>
      <c r="L111" s="1"/>
      <c r="M111" s="1"/>
      <c r="N111" s="1"/>
    </row>
    <row r="112" spans="1:14" x14ac:dyDescent="0.2">
      <c r="K112" s="1"/>
      <c r="L112" s="1"/>
      <c r="M112" s="1"/>
      <c r="N112" s="1"/>
    </row>
    <row r="113" spans="1:14" ht="14.25" x14ac:dyDescent="0.2">
      <c r="A113" s="90" t="s">
        <v>106</v>
      </c>
      <c r="B113" s="91" t="s">
        <v>123</v>
      </c>
      <c r="C113" s="91"/>
      <c r="E113" s="92"/>
      <c r="F113" s="92"/>
      <c r="G113" s="92"/>
      <c r="H113" s="92"/>
      <c r="K113" s="1"/>
      <c r="L113" s="1"/>
      <c r="M113" s="1"/>
      <c r="N113" s="1"/>
    </row>
    <row r="114" spans="1:14" ht="14.25" x14ac:dyDescent="0.2">
      <c r="F114" s="90" t="s">
        <v>120</v>
      </c>
      <c r="K114" s="1"/>
      <c r="L114" s="1"/>
      <c r="M114" s="1"/>
      <c r="N114" s="1"/>
    </row>
    <row r="115" spans="1:14" x14ac:dyDescent="0.2">
      <c r="K115" s="1"/>
      <c r="L115" s="1"/>
      <c r="M115" s="1"/>
      <c r="N115" s="1"/>
    </row>
    <row r="116" spans="1:14" x14ac:dyDescent="0.2">
      <c r="K116" s="1"/>
      <c r="L116" s="1"/>
      <c r="M116" s="1"/>
      <c r="N116" s="1"/>
    </row>
    <row r="117" spans="1:14" x14ac:dyDescent="0.2">
      <c r="K117" s="1"/>
      <c r="L117" s="1"/>
      <c r="M117" s="1"/>
      <c r="N117" s="1"/>
    </row>
    <row r="118" spans="1:14" x14ac:dyDescent="0.2">
      <c r="K118" s="1"/>
      <c r="L118" s="1"/>
      <c r="M118" s="1"/>
      <c r="N118" s="1"/>
    </row>
    <row r="119" spans="1:14" x14ac:dyDescent="0.2">
      <c r="K119" s="1"/>
      <c r="L119" s="1"/>
      <c r="M119" s="1"/>
      <c r="N119" s="1"/>
    </row>
    <row r="120" spans="1:14" x14ac:dyDescent="0.2">
      <c r="K120" s="1"/>
      <c r="L120" s="1"/>
      <c r="M120" s="1"/>
      <c r="N120" s="1"/>
    </row>
    <row r="121" spans="1:14" x14ac:dyDescent="0.2">
      <c r="K121" s="1"/>
      <c r="L121" s="1"/>
      <c r="M121" s="1"/>
      <c r="N121" s="1"/>
    </row>
    <row r="122" spans="1:14" x14ac:dyDescent="0.2">
      <c r="K122" s="1"/>
      <c r="L122" s="1"/>
      <c r="M122" s="1"/>
      <c r="N122" s="1"/>
    </row>
    <row r="123" spans="1:14" x14ac:dyDescent="0.2">
      <c r="K123" s="1"/>
      <c r="L123" s="1"/>
      <c r="M123" s="1"/>
      <c r="N123" s="1"/>
    </row>
    <row r="124" spans="1:14" x14ac:dyDescent="0.2">
      <c r="K124" s="1"/>
      <c r="L124" s="1"/>
      <c r="M124" s="1"/>
      <c r="N124" s="1"/>
    </row>
    <row r="125" spans="1:14" x14ac:dyDescent="0.2">
      <c r="K125" s="1"/>
      <c r="L125" s="1"/>
      <c r="M125" s="1"/>
      <c r="N125" s="1"/>
    </row>
    <row r="126" spans="1:14" x14ac:dyDescent="0.2">
      <c r="K126" s="1"/>
      <c r="L126" s="1"/>
      <c r="M126" s="1"/>
      <c r="N126" s="1"/>
    </row>
    <row r="127" spans="1:14" x14ac:dyDescent="0.2">
      <c r="K127" s="1"/>
      <c r="L127" s="1"/>
      <c r="M127" s="1"/>
      <c r="N127" s="1"/>
    </row>
    <row r="128" spans="1:14" x14ac:dyDescent="0.2">
      <c r="K128" s="1"/>
      <c r="L128" s="1"/>
      <c r="M128" s="1"/>
      <c r="N128" s="1"/>
    </row>
    <row r="129" spans="11:14" x14ac:dyDescent="0.2">
      <c r="K129" s="1"/>
      <c r="L129" s="1"/>
      <c r="M129" s="1"/>
      <c r="N129" s="1"/>
    </row>
    <row r="130" spans="11:14" x14ac:dyDescent="0.2">
      <c r="K130" s="1"/>
      <c r="L130" s="1"/>
      <c r="M130" s="1"/>
      <c r="N130" s="1"/>
    </row>
    <row r="131" spans="11:14" x14ac:dyDescent="0.2">
      <c r="K131" s="1"/>
      <c r="L131" s="1"/>
      <c r="M131" s="1"/>
      <c r="N131" s="1"/>
    </row>
    <row r="132" spans="11:14" x14ac:dyDescent="0.2">
      <c r="K132" s="1"/>
      <c r="L132" s="1"/>
      <c r="M132" s="1"/>
      <c r="N132" s="1"/>
    </row>
    <row r="133" spans="11:14" x14ac:dyDescent="0.2">
      <c r="K133" s="1"/>
      <c r="L133" s="1"/>
      <c r="M133" s="1"/>
      <c r="N133" s="1"/>
    </row>
    <row r="134" spans="11:14" x14ac:dyDescent="0.2">
      <c r="K134" s="1"/>
      <c r="L134" s="1"/>
      <c r="M134" s="1"/>
      <c r="N134" s="1"/>
    </row>
    <row r="135" spans="11:14" x14ac:dyDescent="0.2">
      <c r="K135" s="1"/>
      <c r="L135" s="1"/>
      <c r="M135" s="1"/>
      <c r="N135" s="1"/>
    </row>
    <row r="136" spans="11:14" x14ac:dyDescent="0.2">
      <c r="K136" s="1"/>
      <c r="L136" s="1"/>
      <c r="M136" s="1"/>
      <c r="N136" s="1"/>
    </row>
    <row r="137" spans="11:14" x14ac:dyDescent="0.2">
      <c r="K137" s="1"/>
      <c r="L137" s="1"/>
      <c r="M137" s="1"/>
      <c r="N137" s="1"/>
    </row>
    <row r="138" spans="11:14" x14ac:dyDescent="0.2">
      <c r="K138" s="1"/>
      <c r="L138" s="1"/>
      <c r="M138" s="1"/>
      <c r="N138" s="1"/>
    </row>
    <row r="139" spans="11:14" x14ac:dyDescent="0.2">
      <c r="K139" s="1"/>
      <c r="L139" s="1"/>
      <c r="M139" s="1"/>
      <c r="N139" s="1"/>
    </row>
    <row r="140" spans="11:14" x14ac:dyDescent="0.2">
      <c r="K140" s="1"/>
      <c r="L140" s="1"/>
      <c r="M140" s="1"/>
      <c r="N140" s="1"/>
    </row>
    <row r="141" spans="11:14" x14ac:dyDescent="0.2">
      <c r="K141" s="1"/>
      <c r="L141" s="1"/>
      <c r="M141" s="1"/>
      <c r="N141" s="1"/>
    </row>
    <row r="142" spans="11:14" x14ac:dyDescent="0.2">
      <c r="K142" s="1"/>
      <c r="L142" s="1"/>
      <c r="M142" s="1"/>
      <c r="N142" s="1"/>
    </row>
    <row r="143" spans="11:14" x14ac:dyDescent="0.2">
      <c r="K143" s="1"/>
      <c r="L143" s="1"/>
      <c r="M143" s="1"/>
      <c r="N143" s="1"/>
    </row>
    <row r="144" spans="11:14" x14ac:dyDescent="0.2">
      <c r="K144" s="1"/>
      <c r="L144" s="1"/>
      <c r="M144" s="1"/>
      <c r="N144" s="1"/>
    </row>
    <row r="145" spans="11:14" x14ac:dyDescent="0.2">
      <c r="K145" s="1"/>
      <c r="L145" s="1"/>
      <c r="M145" s="1"/>
      <c r="N145" s="1"/>
    </row>
    <row r="146" spans="11:14" x14ac:dyDescent="0.2">
      <c r="K146" s="1"/>
      <c r="L146" s="1"/>
      <c r="M146" s="1"/>
      <c r="N146" s="1"/>
    </row>
    <row r="147" spans="11:14" x14ac:dyDescent="0.2">
      <c r="K147" s="1"/>
      <c r="L147" s="1"/>
      <c r="M147" s="1"/>
      <c r="N147" s="1"/>
    </row>
    <row r="148" spans="11:14" x14ac:dyDescent="0.2">
      <c r="K148" s="1"/>
      <c r="L148" s="1"/>
      <c r="M148" s="1"/>
      <c r="N148" s="1"/>
    </row>
    <row r="149" spans="11:14" x14ac:dyDescent="0.2">
      <c r="K149" s="1"/>
      <c r="L149" s="1"/>
      <c r="M149" s="1"/>
      <c r="N149" s="1"/>
    </row>
    <row r="150" spans="11:14" x14ac:dyDescent="0.2">
      <c r="K150" s="1"/>
      <c r="L150" s="1"/>
      <c r="M150" s="1"/>
      <c r="N150" s="1"/>
    </row>
    <row r="151" spans="11:14" x14ac:dyDescent="0.2">
      <c r="K151" s="1"/>
      <c r="L151" s="1"/>
      <c r="M151" s="1"/>
      <c r="N151" s="1"/>
    </row>
    <row r="152" spans="11:14" x14ac:dyDescent="0.2">
      <c r="K152" s="1"/>
      <c r="L152" s="1"/>
      <c r="M152" s="1"/>
      <c r="N152" s="1"/>
    </row>
    <row r="153" spans="11:14" x14ac:dyDescent="0.2">
      <c r="K153" s="1"/>
      <c r="L153" s="1"/>
      <c r="M153" s="1"/>
      <c r="N153" s="1"/>
    </row>
    <row r="154" spans="11:14" x14ac:dyDescent="0.2">
      <c r="K154" s="1"/>
      <c r="L154" s="1"/>
      <c r="M154" s="1"/>
      <c r="N154" s="1"/>
    </row>
    <row r="155" spans="11:14" x14ac:dyDescent="0.2">
      <c r="K155" s="1"/>
      <c r="L155" s="1"/>
      <c r="M155" s="1"/>
      <c r="N155" s="1"/>
    </row>
    <row r="156" spans="11:14" x14ac:dyDescent="0.2">
      <c r="K156" s="1"/>
      <c r="L156" s="1"/>
      <c r="M156" s="1"/>
      <c r="N156" s="1"/>
    </row>
    <row r="157" spans="11:14" x14ac:dyDescent="0.2">
      <c r="K157" s="1"/>
      <c r="L157" s="1"/>
      <c r="M157" s="1"/>
      <c r="N157" s="1"/>
    </row>
    <row r="158" spans="11:14" x14ac:dyDescent="0.2">
      <c r="K158" s="1"/>
      <c r="L158" s="1"/>
      <c r="M158" s="1"/>
      <c r="N158" s="1"/>
    </row>
    <row r="159" spans="11:14" x14ac:dyDescent="0.2">
      <c r="K159" s="1"/>
      <c r="L159" s="1"/>
      <c r="M159" s="1"/>
      <c r="N159" s="1"/>
    </row>
    <row r="160" spans="11:14" x14ac:dyDescent="0.2">
      <c r="K160" s="1"/>
      <c r="L160" s="1"/>
      <c r="M160" s="1"/>
      <c r="N160" s="1"/>
    </row>
    <row r="161" spans="11:14" x14ac:dyDescent="0.2">
      <c r="K161" s="1"/>
      <c r="L161" s="1"/>
      <c r="M161" s="1"/>
      <c r="N161" s="1"/>
    </row>
    <row r="162" spans="11:14" x14ac:dyDescent="0.2">
      <c r="K162" s="1"/>
      <c r="L162" s="1"/>
      <c r="M162" s="1"/>
      <c r="N162" s="1"/>
    </row>
    <row r="163" spans="11:14" x14ac:dyDescent="0.2">
      <c r="K163" s="1"/>
      <c r="L163" s="1"/>
      <c r="M163" s="1"/>
      <c r="N163" s="1"/>
    </row>
    <row r="164" spans="11:14" x14ac:dyDescent="0.2">
      <c r="K164" s="1"/>
      <c r="L164" s="1"/>
      <c r="M164" s="1"/>
      <c r="N164" s="1"/>
    </row>
    <row r="165" spans="11:14" x14ac:dyDescent="0.2">
      <c r="K165" s="1"/>
      <c r="L165" s="1"/>
      <c r="M165" s="1"/>
      <c r="N165" s="1"/>
    </row>
    <row r="166" spans="11:14" x14ac:dyDescent="0.2">
      <c r="K166" s="1"/>
      <c r="L166" s="1"/>
      <c r="M166" s="1"/>
      <c r="N166" s="1"/>
    </row>
    <row r="167" spans="11:14" x14ac:dyDescent="0.2">
      <c r="K167" s="1"/>
      <c r="L167" s="1"/>
      <c r="M167" s="1"/>
      <c r="N167" s="1"/>
    </row>
    <row r="168" spans="11:14" x14ac:dyDescent="0.2">
      <c r="K168" s="1"/>
      <c r="L168" s="1"/>
      <c r="M168" s="1"/>
      <c r="N168" s="1"/>
    </row>
    <row r="169" spans="11:14" x14ac:dyDescent="0.2">
      <c r="K169" s="1"/>
      <c r="L169" s="1"/>
      <c r="M169" s="1"/>
      <c r="N169" s="1"/>
    </row>
    <row r="170" spans="11:14" x14ac:dyDescent="0.2">
      <c r="K170" s="1"/>
      <c r="L170" s="1"/>
      <c r="M170" s="1"/>
      <c r="N170" s="1"/>
    </row>
    <row r="171" spans="11:14" x14ac:dyDescent="0.2">
      <c r="K171" s="1"/>
      <c r="L171" s="1"/>
      <c r="M171" s="1"/>
      <c r="N171" s="1"/>
    </row>
    <row r="172" spans="11:14" x14ac:dyDescent="0.2">
      <c r="K172" s="1"/>
      <c r="L172" s="1"/>
      <c r="M172" s="1"/>
      <c r="N172" s="1"/>
    </row>
    <row r="173" spans="11:14" x14ac:dyDescent="0.2">
      <c r="K173" s="1"/>
      <c r="L173" s="1"/>
      <c r="M173" s="1"/>
      <c r="N173" s="1"/>
    </row>
    <row r="174" spans="11:14" x14ac:dyDescent="0.2">
      <c r="K174" s="1"/>
      <c r="L174" s="1"/>
      <c r="M174" s="1"/>
      <c r="N174" s="1"/>
    </row>
    <row r="175" spans="11:14" x14ac:dyDescent="0.2">
      <c r="K175" s="1"/>
      <c r="L175" s="1"/>
      <c r="M175" s="1"/>
      <c r="N175" s="1"/>
    </row>
    <row r="176" spans="11:14" x14ac:dyDescent="0.2">
      <c r="K176" s="1"/>
      <c r="L176" s="1"/>
      <c r="M176" s="1"/>
      <c r="N176" s="1"/>
    </row>
    <row r="177" spans="11:14" x14ac:dyDescent="0.2">
      <c r="K177" s="1"/>
      <c r="L177" s="1"/>
      <c r="M177" s="1"/>
      <c r="N177" s="1"/>
    </row>
    <row r="178" spans="11:14" x14ac:dyDescent="0.2">
      <c r="K178" s="1"/>
      <c r="L178" s="1"/>
      <c r="M178" s="1"/>
      <c r="N178" s="1"/>
    </row>
    <row r="179" spans="11:14" x14ac:dyDescent="0.2">
      <c r="K179" s="1"/>
      <c r="L179" s="1"/>
      <c r="M179" s="1"/>
      <c r="N179" s="1"/>
    </row>
    <row r="180" spans="11:14" x14ac:dyDescent="0.2">
      <c r="K180" s="1"/>
      <c r="L180" s="1"/>
      <c r="M180" s="1"/>
      <c r="N180" s="1"/>
    </row>
    <row r="181" spans="11:14" x14ac:dyDescent="0.2">
      <c r="K181" s="1"/>
      <c r="L181" s="1"/>
      <c r="M181" s="1"/>
      <c r="N181" s="1"/>
    </row>
    <row r="182" spans="11:14" x14ac:dyDescent="0.2">
      <c r="K182" s="1"/>
      <c r="L182" s="1"/>
      <c r="M182" s="1"/>
      <c r="N182" s="1"/>
    </row>
    <row r="183" spans="11:14" x14ac:dyDescent="0.2">
      <c r="K183" s="1"/>
      <c r="L183" s="1"/>
      <c r="M183" s="1"/>
      <c r="N183" s="1"/>
    </row>
    <row r="184" spans="11:14" x14ac:dyDescent="0.2">
      <c r="K184" s="1"/>
      <c r="L184" s="1"/>
      <c r="M184" s="1"/>
      <c r="N184" s="1"/>
    </row>
    <row r="185" spans="11:14" x14ac:dyDescent="0.2">
      <c r="K185" s="1"/>
      <c r="L185" s="1"/>
      <c r="M185" s="1"/>
      <c r="N185" s="1"/>
    </row>
    <row r="186" spans="11:14" x14ac:dyDescent="0.2">
      <c r="K186" s="1"/>
      <c r="L186" s="1"/>
      <c r="M186" s="1"/>
      <c r="N186" s="1"/>
    </row>
    <row r="187" spans="11:14" x14ac:dyDescent="0.2">
      <c r="K187" s="1"/>
      <c r="L187" s="1"/>
      <c r="M187" s="1"/>
      <c r="N187" s="1"/>
    </row>
    <row r="188" spans="11:14" x14ac:dyDescent="0.2">
      <c r="K188" s="1"/>
      <c r="L188" s="1"/>
      <c r="M188" s="1"/>
      <c r="N188" s="1"/>
    </row>
    <row r="189" spans="11:14" x14ac:dyDescent="0.2">
      <c r="K189" s="1"/>
      <c r="L189" s="1"/>
      <c r="M189" s="1"/>
      <c r="N189" s="1"/>
    </row>
    <row r="190" spans="11:14" x14ac:dyDescent="0.2">
      <c r="K190" s="1"/>
      <c r="L190" s="1"/>
      <c r="M190" s="1"/>
      <c r="N190" s="1"/>
    </row>
    <row r="191" spans="11:14" x14ac:dyDescent="0.2">
      <c r="K191" s="1"/>
      <c r="L191" s="1"/>
      <c r="M191" s="1"/>
      <c r="N191" s="1"/>
    </row>
    <row r="192" spans="1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  <row r="1280" spans="11:14" x14ac:dyDescent="0.2">
      <c r="K1280" s="1"/>
      <c r="L1280" s="1"/>
      <c r="M1280" s="1"/>
      <c r="N1280" s="1"/>
    </row>
    <row r="1281" spans="11:14" x14ac:dyDescent="0.2">
      <c r="K1281" s="1"/>
      <c r="L1281" s="1"/>
      <c r="M1281" s="1"/>
      <c r="N1281" s="1"/>
    </row>
    <row r="1282" spans="11:14" x14ac:dyDescent="0.2">
      <c r="K1282" s="1"/>
      <c r="L1282" s="1"/>
      <c r="M1282" s="1"/>
      <c r="N1282" s="1"/>
    </row>
    <row r="1283" spans="11:14" x14ac:dyDescent="0.2">
      <c r="K1283" s="1"/>
      <c r="L1283" s="1"/>
      <c r="M1283" s="1"/>
      <c r="N1283" s="1"/>
    </row>
    <row r="1284" spans="11:14" x14ac:dyDescent="0.2">
      <c r="K1284" s="1"/>
      <c r="L1284" s="1"/>
      <c r="M1284" s="1"/>
      <c r="N1284" s="1"/>
    </row>
    <row r="1285" spans="11:14" x14ac:dyDescent="0.2">
      <c r="K1285" s="1"/>
      <c r="L1285" s="1"/>
      <c r="M1285" s="1"/>
      <c r="N1285" s="1"/>
    </row>
    <row r="1286" spans="11:14" x14ac:dyDescent="0.2">
      <c r="K1286" s="1"/>
      <c r="L1286" s="1"/>
      <c r="M1286" s="1"/>
      <c r="N1286" s="1"/>
    </row>
    <row r="1287" spans="11:14" x14ac:dyDescent="0.2">
      <c r="K1287" s="1"/>
      <c r="L1287" s="1"/>
      <c r="M1287" s="1"/>
      <c r="N1287" s="1"/>
    </row>
    <row r="1288" spans="11:14" x14ac:dyDescent="0.2">
      <c r="K1288" s="1"/>
      <c r="L1288" s="1"/>
      <c r="M1288" s="1"/>
      <c r="N1288" s="1"/>
    </row>
    <row r="1289" spans="11:14" x14ac:dyDescent="0.2">
      <c r="K1289" s="1"/>
      <c r="L1289" s="1"/>
      <c r="M1289" s="1"/>
      <c r="N1289" s="1"/>
    </row>
    <row r="1290" spans="11:14" x14ac:dyDescent="0.2">
      <c r="K1290" s="1"/>
      <c r="L1290" s="1"/>
      <c r="M1290" s="1"/>
      <c r="N1290" s="1"/>
    </row>
    <row r="1291" spans="11:14" x14ac:dyDescent="0.2">
      <c r="K1291" s="1"/>
      <c r="L1291" s="1"/>
      <c r="M1291" s="1"/>
      <c r="N1291" s="1"/>
    </row>
    <row r="1292" spans="11:14" x14ac:dyDescent="0.2">
      <c r="K1292" s="1"/>
      <c r="L1292" s="1"/>
      <c r="M1292" s="1"/>
      <c r="N1292" s="1"/>
    </row>
    <row r="1293" spans="11:14" x14ac:dyDescent="0.2">
      <c r="K1293" s="1"/>
      <c r="L1293" s="1"/>
      <c r="M1293" s="1"/>
      <c r="N1293" s="1"/>
    </row>
    <row r="1294" spans="11:14" x14ac:dyDescent="0.2">
      <c r="K1294" s="1"/>
      <c r="L1294" s="1"/>
      <c r="M1294" s="1"/>
      <c r="N1294" s="1"/>
    </row>
    <row r="1295" spans="11:14" x14ac:dyDescent="0.2">
      <c r="K1295" s="1"/>
      <c r="L1295" s="1"/>
      <c r="M1295" s="1"/>
      <c r="N1295" s="1"/>
    </row>
    <row r="1296" spans="11:14" x14ac:dyDescent="0.2">
      <c r="K1296" s="1"/>
      <c r="L1296" s="1"/>
      <c r="M1296" s="1"/>
      <c r="N1296" s="1"/>
    </row>
    <row r="1297" spans="11:14" x14ac:dyDescent="0.2">
      <c r="K1297" s="1"/>
      <c r="L1297" s="1"/>
      <c r="M1297" s="1"/>
      <c r="N1297" s="1"/>
    </row>
    <row r="1298" spans="11:14" x14ac:dyDescent="0.2">
      <c r="K1298" s="1"/>
      <c r="L1298" s="1"/>
      <c r="M1298" s="1"/>
      <c r="N1298" s="1"/>
    </row>
    <row r="1299" spans="11:14" x14ac:dyDescent="0.2">
      <c r="K1299" s="1"/>
      <c r="L1299" s="1"/>
      <c r="M1299" s="1"/>
      <c r="N1299" s="1"/>
    </row>
    <row r="1300" spans="11:14" x14ac:dyDescent="0.2">
      <c r="K1300" s="1"/>
      <c r="L1300" s="1"/>
      <c r="M1300" s="1"/>
      <c r="N1300" s="1"/>
    </row>
    <row r="1301" spans="11:14" x14ac:dyDescent="0.2">
      <c r="K1301" s="1"/>
      <c r="L1301" s="1"/>
      <c r="M1301" s="1"/>
      <c r="N1301" s="1"/>
    </row>
    <row r="1302" spans="11:14" x14ac:dyDescent="0.2">
      <c r="K1302" s="1"/>
      <c r="L1302" s="1"/>
      <c r="M1302" s="1"/>
      <c r="N1302" s="1"/>
    </row>
    <row r="1303" spans="11:14" x14ac:dyDescent="0.2">
      <c r="K1303" s="1"/>
      <c r="L1303" s="1"/>
      <c r="M1303" s="1"/>
      <c r="N1303" s="1"/>
    </row>
    <row r="1304" spans="11:14" x14ac:dyDescent="0.2">
      <c r="K1304" s="1"/>
      <c r="L1304" s="1"/>
      <c r="M1304" s="1"/>
      <c r="N1304" s="1"/>
    </row>
    <row r="1305" spans="11:14" x14ac:dyDescent="0.2">
      <c r="K1305" s="1"/>
      <c r="L1305" s="1"/>
      <c r="M1305" s="1"/>
      <c r="N1305" s="1"/>
    </row>
    <row r="1306" spans="11:14" x14ac:dyDescent="0.2">
      <c r="K1306" s="1"/>
      <c r="L1306" s="1"/>
      <c r="M1306" s="1"/>
      <c r="N1306" s="1"/>
    </row>
    <row r="1307" spans="11:14" x14ac:dyDescent="0.2">
      <c r="K1307" s="1"/>
      <c r="L1307" s="1"/>
      <c r="M1307" s="1"/>
      <c r="N1307" s="1"/>
    </row>
    <row r="1308" spans="11:14" x14ac:dyDescent="0.2">
      <c r="K1308" s="1"/>
      <c r="L1308" s="1"/>
      <c r="M1308" s="1"/>
      <c r="N1308" s="1"/>
    </row>
    <row r="1309" spans="11:14" x14ac:dyDescent="0.2">
      <c r="K1309" s="1"/>
      <c r="L1309" s="1"/>
      <c r="M1309" s="1"/>
      <c r="N1309" s="1"/>
    </row>
    <row r="1310" spans="11:14" x14ac:dyDescent="0.2">
      <c r="K1310" s="1"/>
      <c r="L1310" s="1"/>
      <c r="M1310" s="1"/>
      <c r="N1310" s="1"/>
    </row>
    <row r="1311" spans="11:14" x14ac:dyDescent="0.2">
      <c r="K1311" s="1"/>
      <c r="L1311" s="1"/>
      <c r="M1311" s="1"/>
      <c r="N1311" s="1"/>
    </row>
    <row r="1312" spans="11:14" x14ac:dyDescent="0.2">
      <c r="K1312" s="1"/>
      <c r="L1312" s="1"/>
      <c r="M1312" s="1"/>
      <c r="N1312" s="1"/>
    </row>
    <row r="1313" spans="11:14" x14ac:dyDescent="0.2">
      <c r="K1313" s="1"/>
      <c r="L1313" s="1"/>
      <c r="M1313" s="1"/>
      <c r="N1313" s="1"/>
    </row>
    <row r="1314" spans="11:14" x14ac:dyDescent="0.2">
      <c r="K1314" s="1"/>
      <c r="L1314" s="1"/>
      <c r="M1314" s="1"/>
      <c r="N1314" s="1"/>
    </row>
    <row r="1315" spans="11:14" x14ac:dyDescent="0.2">
      <c r="K1315" s="1"/>
      <c r="L1315" s="1"/>
      <c r="M1315" s="1"/>
      <c r="N1315" s="1"/>
    </row>
    <row r="1316" spans="11:14" x14ac:dyDescent="0.2">
      <c r="K1316" s="1"/>
      <c r="L1316" s="1"/>
      <c r="M1316" s="1"/>
      <c r="N1316" s="1"/>
    </row>
    <row r="1317" spans="11:14" x14ac:dyDescent="0.2">
      <c r="K1317" s="1"/>
      <c r="L1317" s="1"/>
      <c r="M1317" s="1"/>
      <c r="N1317" s="1"/>
    </row>
    <row r="1318" spans="11:14" x14ac:dyDescent="0.2">
      <c r="K1318" s="1"/>
      <c r="L1318" s="1"/>
      <c r="M1318" s="1"/>
      <c r="N1318" s="1"/>
    </row>
    <row r="1319" spans="11:14" x14ac:dyDescent="0.2">
      <c r="K1319" s="1"/>
      <c r="L1319" s="1"/>
      <c r="M1319" s="1"/>
      <c r="N1319" s="1"/>
    </row>
    <row r="1320" spans="11:14" x14ac:dyDescent="0.2">
      <c r="K1320" s="1"/>
      <c r="L1320" s="1"/>
      <c r="M1320" s="1"/>
      <c r="N1320" s="1"/>
    </row>
    <row r="1321" spans="11:14" x14ac:dyDescent="0.2">
      <c r="K1321" s="1"/>
      <c r="L1321" s="1"/>
      <c r="M1321" s="1"/>
      <c r="N1321" s="1"/>
    </row>
    <row r="1322" spans="11:14" x14ac:dyDescent="0.2">
      <c r="K1322" s="1"/>
      <c r="L1322" s="1"/>
      <c r="M1322" s="1"/>
      <c r="N1322" s="1"/>
    </row>
    <row r="1323" spans="11:14" x14ac:dyDescent="0.2">
      <c r="K1323" s="1"/>
      <c r="L1323" s="1"/>
      <c r="M1323" s="1"/>
      <c r="N1323" s="1"/>
    </row>
    <row r="1324" spans="11:14" x14ac:dyDescent="0.2">
      <c r="K1324" s="1"/>
      <c r="L1324" s="1"/>
      <c r="M1324" s="1"/>
      <c r="N1324" s="1"/>
    </row>
    <row r="1325" spans="11:14" x14ac:dyDescent="0.2">
      <c r="K1325" s="1"/>
      <c r="L1325" s="1"/>
      <c r="M1325" s="1"/>
      <c r="N1325" s="1"/>
    </row>
  </sheetData>
  <sheetProtection selectLockedCells="1"/>
  <mergeCells count="48">
    <mergeCell ref="C48:I48"/>
    <mergeCell ref="E14:F14"/>
    <mergeCell ref="C8:I8"/>
    <mergeCell ref="B80:I81"/>
    <mergeCell ref="B75:I76"/>
    <mergeCell ref="B68:I69"/>
    <mergeCell ref="B51:I52"/>
    <mergeCell ref="B50:I50"/>
    <mergeCell ref="B103:I103"/>
    <mergeCell ref="C4:D4"/>
    <mergeCell ref="C11:I11"/>
    <mergeCell ref="H49:I49"/>
    <mergeCell ref="E21:F21"/>
    <mergeCell ref="B32:H32"/>
    <mergeCell ref="B33:H33"/>
    <mergeCell ref="B28:E28"/>
    <mergeCell ref="A30:B30"/>
    <mergeCell ref="B29:F29"/>
    <mergeCell ref="C10:I10"/>
    <mergeCell ref="C45:I45"/>
    <mergeCell ref="C46:I46"/>
    <mergeCell ref="C9:I9"/>
    <mergeCell ref="C41:D41"/>
    <mergeCell ref="C47:I47"/>
    <mergeCell ref="A91:A92"/>
    <mergeCell ref="A89:A90"/>
    <mergeCell ref="A87:A88"/>
    <mergeCell ref="A84:A85"/>
    <mergeCell ref="B102:I102"/>
    <mergeCell ref="B97:I100"/>
    <mergeCell ref="B87:I88"/>
    <mergeCell ref="B89:I90"/>
    <mergeCell ref="B104:I104"/>
    <mergeCell ref="A51:A67"/>
    <mergeCell ref="A75:A79"/>
    <mergeCell ref="A80:A81"/>
    <mergeCell ref="B86:I86"/>
    <mergeCell ref="B101:I101"/>
    <mergeCell ref="B91:I92"/>
    <mergeCell ref="B93:I94"/>
    <mergeCell ref="B95:I96"/>
    <mergeCell ref="B84:I85"/>
    <mergeCell ref="B82:I83"/>
    <mergeCell ref="A82:A83"/>
    <mergeCell ref="A97:A104"/>
    <mergeCell ref="A68:A74"/>
    <mergeCell ref="A95:A96"/>
    <mergeCell ref="A93:A94"/>
  </mergeCells>
  <phoneticPr fontId="0" type="noConversion"/>
  <conditionalFormatting sqref="E21:F21">
    <cfRule type="expression" dxfId="4" priority="1" stopIfTrue="1">
      <formula>(G22+G23)&lt;=0</formula>
    </cfRule>
  </conditionalFormatting>
  <conditionalFormatting sqref="J30">
    <cfRule type="cellIs" dxfId="3" priority="2" stopIfTrue="1" operator="greaterThan">
      <formula>4</formula>
    </cfRule>
  </conditionalFormatting>
  <conditionalFormatting sqref="I29">
    <cfRule type="cellIs" dxfId="2" priority="3" stopIfTrue="1" operator="greaterThanOrEqual">
      <formula>4.05</formula>
    </cfRule>
  </conditionalFormatting>
  <conditionalFormatting sqref="H22:H26 H15:H20">
    <cfRule type="cellIs" dxfId="1" priority="4" stopIfTrue="1" operator="notBetween">
      <formula>0</formula>
      <formula>1</formula>
    </cfRule>
  </conditionalFormatting>
  <conditionalFormatting sqref="E14:F14">
    <cfRule type="expression" dxfId="0" priority="5" stopIfTrue="1">
      <formula>($G$15+$G$17+$G$16+$G$18+$G$19+$G$20)&lt;=0</formula>
    </cfRule>
  </conditionalFormatting>
  <pageMargins left="0.39370078740157483" right="0.39370078740157483" top="0.39370078740157483" bottom="0.39370078740157483" header="0.51181102362204722" footer="0.11811023622047245"/>
  <pageSetup paperSize="9" scale="75" orientation="portrait" horizontalDpi="300" verticalDpi="300" r:id="rId1"/>
  <headerFooter alignWithMargins="0">
    <oddFooter>&amp;CVersion 2009 - 1.0&amp;R&amp;P von &amp;N</oddFooter>
  </headerFooter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6" name="Check Box 2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38100</xdr:rowOff>
                  </from>
                  <to>
                    <xdr:col>2</xdr:col>
                    <xdr:colOff>514350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</xdr:row>
                    <xdr:rowOff>9525</xdr:rowOff>
                  </from>
                  <to>
                    <xdr:col>2</xdr:col>
                    <xdr:colOff>504825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5</xdr:row>
                    <xdr:rowOff>0</xdr:rowOff>
                  </from>
                  <to>
                    <xdr:col>2</xdr:col>
                    <xdr:colOff>742950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40</xdr:row>
                    <xdr:rowOff>38100</xdr:rowOff>
                  </from>
                  <to>
                    <xdr:col>2</xdr:col>
                    <xdr:colOff>514350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41</xdr:row>
                    <xdr:rowOff>9525</xdr:rowOff>
                  </from>
                  <to>
                    <xdr:col>2</xdr:col>
                    <xdr:colOff>504825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42</xdr:row>
                    <xdr:rowOff>0</xdr:rowOff>
                  </from>
                  <to>
                    <xdr:col>2</xdr:col>
                    <xdr:colOff>742950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Bewertung</vt:lpstr>
      <vt:lpstr>Bewertung!Druckbereich</vt:lpstr>
    </vt:vector>
  </TitlesOfParts>
  <Company>Baden-Wüttemberg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Muehlner, Susanne</cp:lastModifiedBy>
  <cp:lastPrinted>2014-12-19T07:50:15Z</cp:lastPrinted>
  <dcterms:created xsi:type="dcterms:W3CDTF">2002-07-25T19:39:34Z</dcterms:created>
  <dcterms:modified xsi:type="dcterms:W3CDTF">2019-01-24T07:55:47Z</dcterms:modified>
</cp:coreProperties>
</file>